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60" yWindow="405" windowWidth="15705" windowHeight="10860" tabRatio="336" activeTab="3"/>
  </bookViews>
  <sheets>
    <sheet name="12" sheetId="7" r:id="rId1"/>
    <sheet name="02" sheetId="5" r:id="rId2"/>
    <sheet name="06" sheetId="4" r:id="rId3"/>
    <sheet name="05" sheetId="1" r:id="rId4"/>
  </sheets>
  <externalReferences>
    <externalReference r:id="rId5"/>
  </externalReferences>
  <definedNames>
    <definedName name="_xlnm._FilterDatabase" localSheetId="1" hidden="1">'02'!$A$3:$H$6</definedName>
    <definedName name="_xlnm._FilterDatabase" localSheetId="3" hidden="1">'05'!$A$3:$H$113</definedName>
    <definedName name="_xlnm._FilterDatabase" localSheetId="2" hidden="1">'06'!$A$3:$H$34</definedName>
    <definedName name="_xlnm._FilterDatabase" localSheetId="0" hidden="1">'12'!$A$3:$H$6</definedName>
    <definedName name="Обоснование">OFFSET([1]ОПГЗ!$A$1,MATCH('[1]План ГЗ'!$P1,[1]ОПГЗ!$A:$A,0)-1,1,COUNTIF([1]ОПГЗ!$A:$A,'[1]План ГЗ'!$P1),1)</definedName>
    <definedName name="Способ">'[1]Способ закупки'!$A$1:$A$14</definedName>
  </definedNames>
  <calcPr calcId="145621" calcOnSave="0"/>
</workbook>
</file>

<file path=xl/calcChain.xml><?xml version="1.0" encoding="utf-8"?>
<calcChain xmlns="http://schemas.openxmlformats.org/spreadsheetml/2006/main">
  <c r="H35" i="4" l="1"/>
  <c r="H114" i="1"/>
  <c r="H34" i="4"/>
  <c r="H33" i="4"/>
  <c r="H32" i="4"/>
  <c r="H31" i="4"/>
  <c r="H30" i="4"/>
  <c r="H29" i="4"/>
  <c r="H28" i="4"/>
  <c r="H26" i="4"/>
  <c r="H25" i="4"/>
  <c r="H24" i="4"/>
  <c r="H23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10" i="1" l="1"/>
  <c r="H62" i="1"/>
  <c r="H61" i="1"/>
  <c r="H60" i="1"/>
  <c r="H59" i="1"/>
  <c r="H58" i="1"/>
  <c r="H57" i="1"/>
  <c r="H56" i="1"/>
  <c r="H55" i="1"/>
  <c r="H54" i="1"/>
  <c r="H53" i="1"/>
  <c r="H63" i="1"/>
  <c r="H52" i="1"/>
  <c r="H111" i="1" l="1"/>
  <c r="H104" i="1"/>
  <c r="H113" i="1" l="1"/>
  <c r="H110" i="1" l="1"/>
  <c r="H105" i="1"/>
  <c r="H112" i="1" l="1"/>
  <c r="H7" i="1" l="1"/>
  <c r="H75" i="1" l="1"/>
  <c r="H99" i="1" l="1"/>
  <c r="H100" i="1"/>
  <c r="H103" i="1"/>
  <c r="H101" i="1"/>
  <c r="H66" i="1"/>
  <c r="H8" i="1" l="1"/>
  <c r="H9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64" i="1"/>
  <c r="H65" i="1"/>
  <c r="H67" i="1"/>
  <c r="H68" i="1"/>
  <c r="H69" i="1"/>
  <c r="H70" i="1"/>
  <c r="H71" i="1"/>
  <c r="H72" i="1"/>
  <c r="H73" i="1"/>
  <c r="H74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102" i="1"/>
  <c r="H106" i="1"/>
  <c r="H107" i="1"/>
  <c r="H109" i="1"/>
  <c r="H6" i="1"/>
</calcChain>
</file>

<file path=xl/sharedStrings.xml><?xml version="1.0" encoding="utf-8"?>
<sst xmlns="http://schemas.openxmlformats.org/spreadsheetml/2006/main" count="730" uniqueCount="314">
  <si>
    <t xml:space="preserve">Наименование закупаемых товаров, работ, услуг на государственном языке (в соответствии с КТРУ) </t>
  </si>
  <si>
    <t>Краткая характеристика (описание) товаров, работ и услуг на государственном языке (в соответствии с КТРУ)</t>
  </si>
  <si>
    <t>Дополнительная характеристика (на русском языке)</t>
  </si>
  <si>
    <t>Способ    закупок</t>
  </si>
  <si>
    <t>Единица измерения (в соответствии с КТРУ)</t>
  </si>
  <si>
    <t xml:space="preserve">Количество, объём </t>
  </si>
  <si>
    <t>Цена за единицу, тенге</t>
  </si>
  <si>
    <t>Общая сумма, утвержденная  для закупки, тенге</t>
  </si>
  <si>
    <t>Бумага</t>
  </si>
  <si>
    <t>формат А4, плотность 80г/м2, 21х29,5 см</t>
  </si>
  <si>
    <t>05 Запрос ценовых предложений посредством электронных закупок</t>
  </si>
  <si>
    <t>Одна пачка</t>
  </si>
  <si>
    <t>Папка</t>
  </si>
  <si>
    <t>Папка пластиковая-регистратор, 75 мм</t>
  </si>
  <si>
    <t>Штука</t>
  </si>
  <si>
    <t xml:space="preserve">Папка пластиковая-скоросшиватель с прозрачной пластиковой обложкой </t>
  </si>
  <si>
    <t>Калькулятор</t>
  </si>
  <si>
    <t>финансовый с функцией выполнения расчетов со сложными процентами, имеют набор специфических функций: расчет аннуитета, перпетуитета, дисконтов, размера выплат по кредитам, приведенного денежного потока и т.п.</t>
  </si>
  <si>
    <t>Дырокол</t>
  </si>
  <si>
    <t>механическое устройство для пробивания отверстий в бумаге</t>
  </si>
  <si>
    <t>дырокол 30-35 листов</t>
  </si>
  <si>
    <t>дырокол 15-20 листов</t>
  </si>
  <si>
    <t>Степлер</t>
  </si>
  <si>
    <t>устройство для оперативного скрепления листов металлическими скобами</t>
  </si>
  <si>
    <t xml:space="preserve">степлер 24/6 черный </t>
  </si>
  <si>
    <t xml:space="preserve">степлер 10/10 черный </t>
  </si>
  <si>
    <t>Скоба</t>
  </si>
  <si>
    <t>Скобы проволочные для канцелярских целей</t>
  </si>
  <si>
    <t>скобы металлические 10</t>
  </si>
  <si>
    <t>Упаковка</t>
  </si>
  <si>
    <t>скобы металлические 24</t>
  </si>
  <si>
    <t>Штемпельная краска</t>
  </si>
  <si>
    <t>Штемпельная краска  для печатей и штемпелей</t>
  </si>
  <si>
    <t>мастика синяя</t>
  </si>
  <si>
    <t>Файл-уголок</t>
  </si>
  <si>
    <t>формат А4</t>
  </si>
  <si>
    <t>файл прозрачный плотный</t>
  </si>
  <si>
    <t>Штрих-корректор</t>
  </si>
  <si>
    <t>с кисточкой</t>
  </si>
  <si>
    <t>жидкий штрих</t>
  </si>
  <si>
    <t>Скотч</t>
  </si>
  <si>
    <t>широкий, свыше 3 см</t>
  </si>
  <si>
    <t>большой скотч</t>
  </si>
  <si>
    <t>Скрепка</t>
  </si>
  <si>
    <t>Скрепки для бумаг. Размер 33 мм</t>
  </si>
  <si>
    <t>скрепки разные</t>
  </si>
  <si>
    <t>Ножницы</t>
  </si>
  <si>
    <t>Ножницы для бытового или канцелярского использования</t>
  </si>
  <si>
    <t>ножницы концелярксие</t>
  </si>
  <si>
    <t>Точилка</t>
  </si>
  <si>
    <t>для карандашей, металическая</t>
  </si>
  <si>
    <t>точилка железная</t>
  </si>
  <si>
    <t>Ластик</t>
  </si>
  <si>
    <t>Приспособление для стирания написанного (мягкий)</t>
  </si>
  <si>
    <t>ластик</t>
  </si>
  <si>
    <t>Карандаш</t>
  </si>
  <si>
    <t>Карандаш автоматический, толщина стержня 0,7 мм</t>
  </si>
  <si>
    <t>карандаш простой</t>
  </si>
  <si>
    <t>Линейка</t>
  </si>
  <si>
    <t>Линейка пластмассовая 30 см,  непрозрачная, цветная, с пазом и фасками</t>
  </si>
  <si>
    <t>линейка пластмассовая</t>
  </si>
  <si>
    <t>Клей-карандаш</t>
  </si>
  <si>
    <t xml:space="preserve">Клей-карандаш 36 грамм </t>
  </si>
  <si>
    <t>клей карандаш</t>
  </si>
  <si>
    <t>Клей</t>
  </si>
  <si>
    <t>Клей канцелярский жидкий</t>
  </si>
  <si>
    <t>клей канцелярский</t>
  </si>
  <si>
    <t>Ручка</t>
  </si>
  <si>
    <t xml:space="preserve">Ручка пластиковая шариковая </t>
  </si>
  <si>
    <t>Ручка шариковая  Berlingo FL, синяя. Пишущий узел - 0,7 мм.</t>
  </si>
  <si>
    <t>Обложка для переплета</t>
  </si>
  <si>
    <t>формат А4, прозрачная</t>
  </si>
  <si>
    <t>обложки для переплета. Плотность - 200 мкр. В упаковке 100 штук. Прозрачные.</t>
  </si>
  <si>
    <t>Пружина для переплета</t>
  </si>
  <si>
    <t>пластиковая, 10 мм</t>
  </si>
  <si>
    <t>Пружины пластиковые переплетные</t>
  </si>
  <si>
    <t>пластиковая, 12 мм</t>
  </si>
  <si>
    <t>пластиковая, свыше 51 мм</t>
  </si>
  <si>
    <t>Обложка</t>
  </si>
  <si>
    <t>с лицевой поверхностью из картона</t>
  </si>
  <si>
    <t>Обложка для переплета, А4, 270гр/м2, картон, "под кожу", матовая, синяя ProfiOffice</t>
  </si>
  <si>
    <t>бумага копировальная</t>
  </si>
  <si>
    <t>при письме в ручную, марки РС-16, первый сорт бумаги, цвет синий, масса 16 г/кв.м, ГОСТ 489-88</t>
  </si>
  <si>
    <t>Бумага копировальная Flamingo формат А4, 100 листов</t>
  </si>
  <si>
    <t>формат А4, плотность 45г/м2, 21х29,5 см</t>
  </si>
  <si>
    <t>для факса, факсовые ролики, белый, плотность 80г/кв.м, масса 1кв.м 80г, ширина 210мм, диаметр 800мм, температура 18-25С</t>
  </si>
  <si>
    <t>Рулон</t>
  </si>
  <si>
    <t>Флеш-накопитель</t>
  </si>
  <si>
    <t>USB-флеш-накопитель, Интерфейс - USB 3.0, емкость - 8 Гб</t>
  </si>
  <si>
    <t>USB накопитель Kingston DT101G2 8GB</t>
  </si>
  <si>
    <t>Маркер</t>
  </si>
  <si>
    <t>Маркер пластиковый перманентный (нестираемый), скошенный наконечник 1-5мм</t>
  </si>
  <si>
    <t>Набор Текстовыделителей Berlingo 4 цв. (желтый, зеленый синий, красный) упаковка</t>
  </si>
  <si>
    <t>Набор</t>
  </si>
  <si>
    <t>Бумага для заметок</t>
  </si>
  <si>
    <t>с липким краем, размер 76х76 мм</t>
  </si>
  <si>
    <t xml:space="preserve"> Бумага для заметок Berlingo с клеевым краем 100л 38х51мм (12 блоков 3 цвета) </t>
  </si>
  <si>
    <t>Порошок стиральный</t>
  </si>
  <si>
    <t>специального назначения</t>
  </si>
  <si>
    <t>Порошок Lotos</t>
  </si>
  <si>
    <t>Мыло хозяйственное</t>
  </si>
  <si>
    <t>твердое, 1 группы, 72%, ГОСТ 30266-95</t>
  </si>
  <si>
    <t>Мыло туалетное</t>
  </si>
  <si>
    <t>жидкое, гелеобразное, ГОСТ 23361-78</t>
  </si>
  <si>
    <t>Жидкое мыло антисептическое</t>
  </si>
  <si>
    <t>Бутылка</t>
  </si>
  <si>
    <t>Порошок Мистер Пропер 400 гр</t>
  </si>
  <si>
    <t>Средство для чистки ванн и раковин</t>
  </si>
  <si>
    <t>гелеобразное для чистки ванн и раковин</t>
  </si>
  <si>
    <t>Чистящее стредство Ракша 500 гр</t>
  </si>
  <si>
    <t>Средство для мытья стекол</t>
  </si>
  <si>
    <t>предназначен для мытья всех типов стеклянных и зеркальных поверхностей</t>
  </si>
  <si>
    <t>Мистер Мускул для стекол 500 мл</t>
  </si>
  <si>
    <t>Средство отбеливающее</t>
  </si>
  <si>
    <t>для отбеливания тканей и удаления пятен</t>
  </si>
  <si>
    <t>Первол для белового белья</t>
  </si>
  <si>
    <t>Средство для чистки труб</t>
  </si>
  <si>
    <t>средство для чистки канализационных засоров труб</t>
  </si>
  <si>
    <t>Крот для канализации</t>
  </si>
  <si>
    <t>Тряпка для мытья полов</t>
  </si>
  <si>
    <t>Тряпки нетканые для мытья полов</t>
  </si>
  <si>
    <t>Ткань для мытья полов</t>
  </si>
  <si>
    <t>Метр квадратный</t>
  </si>
  <si>
    <t>Освежитель воздуха</t>
  </si>
  <si>
    <t>освежители воздуха и арома-средства, для  устранения неприятного запаха в помещениях (комната, ванна, туалеты)</t>
  </si>
  <si>
    <t>освежитель воздуха (флакон)</t>
  </si>
  <si>
    <t>Клавиатура</t>
  </si>
  <si>
    <t>Мультимедийная, содержит дополнительный набор клавиш, выполняющий функции, связанные с управлением мультимедиа.</t>
  </si>
  <si>
    <t>Манипулятор "мышь"</t>
  </si>
  <si>
    <t>Оптическая, тип подключения - проводной, интерфейс подключения - USB</t>
  </si>
  <si>
    <t>Компьютерная мышь GENIUS NetScroll 110X BLK/G5</t>
  </si>
  <si>
    <t>Картридж</t>
  </si>
  <si>
    <t>Тонерный. Черный.</t>
  </si>
  <si>
    <t>Шланг гибкий</t>
  </si>
  <si>
    <t>для смесителя</t>
  </si>
  <si>
    <t>шланг для смесителя</t>
  </si>
  <si>
    <t>для сливного бачка унитаза</t>
  </si>
  <si>
    <t>шланг гибкий для бочка унитаза</t>
  </si>
  <si>
    <t>Хомут - стяжка пластиковая крепежная, длина 80 мм, ширина 3 мм</t>
  </si>
  <si>
    <t>хомут размеры разные ширина 5 см</t>
  </si>
  <si>
    <t>Вентиль</t>
  </si>
  <si>
    <t xml:space="preserve">прочие, не включенные в другие группировки </t>
  </si>
  <si>
    <t>вентиль размер Д 20</t>
  </si>
  <si>
    <t>вентиль размер Д 50</t>
  </si>
  <si>
    <t>Смеситель для умывальника</t>
  </si>
  <si>
    <t>Смеситель локтевой</t>
  </si>
  <si>
    <t>Сердцевина замка</t>
  </si>
  <si>
    <t>Сердцевина для врезного замка</t>
  </si>
  <si>
    <t>Сердцевина барашковая</t>
  </si>
  <si>
    <t xml:space="preserve">Сердцевина </t>
  </si>
  <si>
    <t>Лампа</t>
  </si>
  <si>
    <t>Ведро</t>
  </si>
  <si>
    <t>Пластикое ведро 15литров</t>
  </si>
  <si>
    <t>Щетка</t>
  </si>
  <si>
    <t>Щетка пластиковая для ковровых покрытий с ручкой</t>
  </si>
  <si>
    <t>щетка для мытья ковров</t>
  </si>
  <si>
    <t>Метла</t>
  </si>
  <si>
    <t>Из материалов растительного происхождения</t>
  </si>
  <si>
    <t>метла Чи</t>
  </si>
  <si>
    <t>Известь</t>
  </si>
  <si>
    <t>негашеная комовая, кальциевая, 1 сорт, быстрогасящаяся, ГОСТ 9179-77</t>
  </si>
  <si>
    <t>известь не гашенная</t>
  </si>
  <si>
    <t>Килограмм</t>
  </si>
  <si>
    <t>Перчатки технические</t>
  </si>
  <si>
    <t>резиновые, тип 1,  ГОСТ 20010-93</t>
  </si>
  <si>
    <t>перчатки резиновые плотные</t>
  </si>
  <si>
    <t>Пара</t>
  </si>
  <si>
    <t>трикотажные,со сплошным покрытием ПВХ, шерстяные или полушерстяные</t>
  </si>
  <si>
    <t>перчатки х/б</t>
  </si>
  <si>
    <t>Краска</t>
  </si>
  <si>
    <t>на основе полиакрилатов акриловых</t>
  </si>
  <si>
    <t>Тиккурила EURO 7 А краска 0,9 л/Для окраски помещений в детских и лечебно-профилактических учреждениях.</t>
  </si>
  <si>
    <t>Литр (куб. дм.)</t>
  </si>
  <si>
    <t>Веник</t>
  </si>
  <si>
    <t>Швабра</t>
  </si>
  <si>
    <t>Рулетка</t>
  </si>
  <si>
    <t>инструмент для измерения длины. Представляет собой металлическую или пластмассовую ленту с нанесёнными делениями, которая намотана на катушку, заключённую в корпус, снабжённый механизмом для сматывания ленты</t>
  </si>
  <si>
    <t>рулетка</t>
  </si>
  <si>
    <t>Валик малярный</t>
  </si>
  <si>
    <t>типа ВМП - валик с меховым покрытием, предназначенный для окраски полов лакокрасочным составом, ГОСТ 10831-87</t>
  </si>
  <si>
    <t>Кисть малярная</t>
  </si>
  <si>
    <t>кисть плоская, предназначена для грунтовки, окраски, а также для покрытия поверхностей лаком</t>
  </si>
  <si>
    <t>Плоскогубцы</t>
  </si>
  <si>
    <t>С диэлектрическими ручками</t>
  </si>
  <si>
    <t>Шуруп</t>
  </si>
  <si>
    <t>Шурупы (кроме шурупов с квадратной головкой) из черных металлов</t>
  </si>
  <si>
    <t>Дюбель-гвоздь</t>
  </si>
  <si>
    <t>Вентиль шаровый</t>
  </si>
  <si>
    <t>Вентиль шаровый смесительный муфтовый</t>
  </si>
  <si>
    <t>Замок</t>
  </si>
  <si>
    <t>Замок навесной</t>
  </si>
  <si>
    <t>Изолента хлопчатобумажная</t>
  </si>
  <si>
    <t>односторонняя, ГОСТ 2162-97</t>
  </si>
  <si>
    <t>Электророзетка</t>
  </si>
  <si>
    <t>Штепсельная, ГОСТ Р 51323.3-99</t>
  </si>
  <si>
    <t>Аппарат телефонный</t>
  </si>
  <si>
    <t>Стационарный. Кнопочный. С АОН. С автоответчиком. Со спикерфоном.</t>
  </si>
  <si>
    <t>Стартер</t>
  </si>
  <si>
    <t>для трубчатых люминесцентных ламп, тип - 20С-127-2, ГОСТ 8799-90</t>
  </si>
  <si>
    <t>Электроутюг</t>
  </si>
  <si>
    <t>С пароувлажнением. Подошва из нержавеющей стали.</t>
  </si>
  <si>
    <t>Вилка</t>
  </si>
  <si>
    <t>С2b -  двухполюсная, с боковыми заземляющими контактами, расчитана на силу тока не более 10/16 А, напряжение - 250 В. ГОСТ 7396.1-89</t>
  </si>
  <si>
    <t>стол</t>
  </si>
  <si>
    <t>Бумага Sveto copy А4 80 г/м2, класс С, 500л, белизна 146 CIE, Яркость 96%</t>
  </si>
  <si>
    <t>Калькулятор SDC-888 12 разр., 205x159x27, 2 память CITIZEN</t>
  </si>
  <si>
    <t>Тех. обслуживание мед. Оборудования</t>
  </si>
  <si>
    <t>Тех. обслуживание сигнализации</t>
  </si>
  <si>
    <t>Утилизация</t>
  </si>
  <si>
    <t>Тех обслуживание компьютерпов</t>
  </si>
  <si>
    <t>Абоненская плата</t>
  </si>
  <si>
    <t>Услуги связи</t>
  </si>
  <si>
    <t>Электроэнергия</t>
  </si>
  <si>
    <t>Холодная вода</t>
  </si>
  <si>
    <t>Суық су</t>
  </si>
  <si>
    <t>Горячая вода</t>
  </si>
  <si>
    <t>ыстық су</t>
  </si>
  <si>
    <t>Отопление</t>
  </si>
  <si>
    <t>Жылыту</t>
  </si>
  <si>
    <t>Канализацию</t>
  </si>
  <si>
    <t>Тоспа су</t>
  </si>
  <si>
    <t>Вывоз мусора</t>
  </si>
  <si>
    <t>ҚҚ</t>
  </si>
  <si>
    <t>06 Из одного источника</t>
  </si>
  <si>
    <t>Услуга</t>
  </si>
  <si>
    <t xml:space="preserve"> Услуга</t>
  </si>
  <si>
    <t>Кабель</t>
  </si>
  <si>
    <t xml:space="preserve"> Panasonic  для КХ-МВ 1500/1507/1520/1530/1536/1537</t>
  </si>
  <si>
    <t xml:space="preserve">Тонер-картридж </t>
  </si>
  <si>
    <t>Черный</t>
  </si>
  <si>
    <t>Электротовары</t>
  </si>
  <si>
    <t>автомат контактор 3Р 100А</t>
  </si>
  <si>
    <t>Труба г стекловолокно</t>
  </si>
  <si>
    <t>20мм полипропиленовая</t>
  </si>
  <si>
    <t>Отвод</t>
  </si>
  <si>
    <t xml:space="preserve">20мм  </t>
  </si>
  <si>
    <t>Муфта</t>
  </si>
  <si>
    <t>20мм</t>
  </si>
  <si>
    <t>Клипса</t>
  </si>
  <si>
    <t>ПВС 2х1.5</t>
  </si>
  <si>
    <t xml:space="preserve">м </t>
  </si>
  <si>
    <t>Выключатель</t>
  </si>
  <si>
    <t>для бра Лезард</t>
  </si>
  <si>
    <t xml:space="preserve">Лоток </t>
  </si>
  <si>
    <t>горизонтальный-прозрачный (ESSEL TE)</t>
  </si>
  <si>
    <t>Изготовление и установка металлических решеток</t>
  </si>
  <si>
    <t>АВВГ -4*16</t>
  </si>
  <si>
    <t>Кабельный канал</t>
  </si>
  <si>
    <t>GFA. Кабельный канал 40*40 (2,9м)</t>
  </si>
  <si>
    <t>Дюбель-гвоздь с резьбой пара EN 06 (1*100)Sirius</t>
  </si>
  <si>
    <t>PH TL D 36W/54</t>
  </si>
  <si>
    <t>Стенд</t>
  </si>
  <si>
    <t>Положение о деятельности поликлиники110х80см, Минимальные объемы медицинских услуг110х80см, Правила прикрепления граждан РК к организациям110х80см</t>
  </si>
  <si>
    <t>Объемный стенд</t>
  </si>
  <si>
    <t>Доска почета 150х360см</t>
  </si>
  <si>
    <t>Талоны</t>
  </si>
  <si>
    <t>на воду "Тибетская вода"</t>
  </si>
  <si>
    <t>Зеркало</t>
  </si>
  <si>
    <t>JH-1807</t>
  </si>
  <si>
    <t>Bristlex НО72 Синий металлик</t>
  </si>
  <si>
    <t xml:space="preserve">Покрытие щетинистое </t>
  </si>
  <si>
    <t>Планка порожная</t>
  </si>
  <si>
    <t>А-957 Серебро 180см</t>
  </si>
  <si>
    <t xml:space="preserve">Коврик </t>
  </si>
  <si>
    <t>Ricco EQUATEUR 90*120см [PL]</t>
  </si>
  <si>
    <t>формат А4, плотность 70г/м2</t>
  </si>
  <si>
    <t>Бумага Sveto copy А4 70 г/м2, класс С, 500л, белизна 146%, Яркость 94%</t>
  </si>
  <si>
    <t>Принтер-Canon CE285A/85A, НP1018,1005,1010, Canon, Canon 810,Samsung ML-1520</t>
  </si>
  <si>
    <t>Санитарно-бактериологические услуги</t>
  </si>
  <si>
    <t>Смывы БГКП, на стафилакокк, на пат.м/ф, вода питьевая, на стерильность, воздух, выезд специалиста</t>
  </si>
  <si>
    <t>Изготовление стенда</t>
  </si>
  <si>
    <t>дверных табличек, пожарных указателей и стенды пожарной безопасности</t>
  </si>
  <si>
    <t>Изготовление бланочной продукции</t>
  </si>
  <si>
    <t>поставка бланочной продукции</t>
  </si>
  <si>
    <t>Ежемесячное обслуживание программы для ЭВМ</t>
  </si>
  <si>
    <t>Корпоративная почта "Alma post", обновление, дороботка версии программы для ЭВМ, он-лайн консультации</t>
  </si>
  <si>
    <t>Тех. обслуживание пожарной сигнализации</t>
  </si>
  <si>
    <t>таблички из ПХВ, стенд 150х360см, стенд 120х90см</t>
  </si>
  <si>
    <t>сбор и вывоз листьев,смета, веток</t>
  </si>
  <si>
    <t>Медикаменты и изделия мед.назначения</t>
  </si>
  <si>
    <t>Абоненская плата, интернет услуги</t>
  </si>
  <si>
    <t>Утилизация мед.отходов</t>
  </si>
  <si>
    <t>Охрана</t>
  </si>
  <si>
    <t>Круглосуточная охрана</t>
  </si>
  <si>
    <t>Дезинфекция</t>
  </si>
  <si>
    <t>услуги дезинфекции</t>
  </si>
  <si>
    <t>Автотранспортные услуги</t>
  </si>
  <si>
    <t>Мебель</t>
  </si>
  <si>
    <t>Шкафы, столы, стулья,стеллажи</t>
  </si>
  <si>
    <t>твердое, 1 группы, 65%, ГОСТ 30266-95</t>
  </si>
  <si>
    <t>Жидкое мыло антисептическое Сейфгард</t>
  </si>
  <si>
    <t>гелевые р М</t>
  </si>
  <si>
    <t xml:space="preserve">Перчатки </t>
  </si>
  <si>
    <t>гелевые р L</t>
  </si>
  <si>
    <t>Глейд</t>
  </si>
  <si>
    <t>Порошок  400 гр</t>
  </si>
  <si>
    <t>Шторы</t>
  </si>
  <si>
    <t>ткань шторная, тюлевая</t>
  </si>
  <si>
    <t>мт</t>
  </si>
  <si>
    <t>Триммер</t>
  </si>
  <si>
    <t>MATEUS KPGC 0801</t>
  </si>
  <si>
    <t>MATEUS KPGC 0802</t>
  </si>
  <si>
    <t>Стаенды</t>
  </si>
  <si>
    <t>изготовление и установка стендов</t>
  </si>
  <si>
    <t>Буклеты</t>
  </si>
  <si>
    <t>буклеты, журналы</t>
  </si>
  <si>
    <t>на резинках А4 синий DIAMOND</t>
  </si>
  <si>
    <t>Поручни</t>
  </si>
  <si>
    <t>для умывальника, туалета, откидной</t>
  </si>
  <si>
    <t>02 Конкурс посредством электронных закупок</t>
  </si>
  <si>
    <t>струйный черный</t>
  </si>
  <si>
    <t>12 Без применения норм Закона (статья 4 Закона «О государственных закупках»)</t>
  </si>
  <si>
    <t>ПЛАН ГОСУДАРСТВЕННЫХ ЗАКУПОК НА 2015 ГОД.</t>
  </si>
  <si>
    <t>Метр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</si>
</sst>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07">
    <xf numFmtId="0" fontId="0" fillId="0" borderId="0" xfId="0"/>
    <xf numFmtId="0" fontId="6" fillId="0" borderId="0" xfId="0" applyFont="1" applyFill="1" applyAlignment="1">
      <alignment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wrapText="1"/>
    </xf>
    <xf numFmtId="0" fontId="0" fillId="0" borderId="0" xfId="0" applyFill="1"/>
    <xf numFmtId="2" fontId="0" fillId="0" borderId="0" xfId="0" applyNumberFormat="1" applyFill="1"/>
    <xf numFmtId="4" fontId="0" fillId="0" borderId="0" xfId="0" applyNumberFormat="1" applyFill="1"/>
    <xf numFmtId="0" fontId="2" fillId="0" borderId="1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" xfId="1" applyFont="1" applyFill="1" applyBorder="1" applyAlignment="1" applyProtection="1">
      <alignment horizontal="left" vertical="center" wrapText="1"/>
      <protection hidden="1"/>
    </xf>
    <xf numFmtId="0" fontId="3" fillId="0" borderId="3" xfId="1" applyFont="1" applyFill="1" applyBorder="1" applyAlignment="1" applyProtection="1">
      <alignment horizontal="left" vertical="center" wrapText="1"/>
      <protection locked="0"/>
    </xf>
    <xf numFmtId="0" fontId="2" fillId="0" borderId="4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center" vertical="center" wrapText="1"/>
      <protection hidden="1"/>
    </xf>
    <xf numFmtId="1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2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NumberFormat="1" applyFont="1" applyFill="1" applyBorder="1" applyAlignment="1" applyProtection="1">
      <alignment horizontal="left" vertical="center" wrapText="1"/>
      <protection hidden="1"/>
    </xf>
    <xf numFmtId="0" fontId="2" fillId="0" borderId="6" xfId="1" applyFont="1" applyFill="1" applyBorder="1" applyAlignment="1" applyProtection="1">
      <alignment horizontal="left" vertical="center" wrapText="1"/>
      <protection hidden="1"/>
    </xf>
    <xf numFmtId="0" fontId="3" fillId="0" borderId="7" xfId="1" applyFont="1" applyFill="1" applyBorder="1" applyAlignment="1" applyProtection="1">
      <alignment horizontal="left" vertical="center" wrapText="1"/>
      <protection locked="0"/>
    </xf>
    <xf numFmtId="0" fontId="2" fillId="0" borderId="8" xfId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center" vertical="center" wrapText="1"/>
      <protection hidden="1"/>
    </xf>
    <xf numFmtId="1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2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49" fontId="4" fillId="3" borderId="9" xfId="0" applyNumberFormat="1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center"/>
    </xf>
    <xf numFmtId="2" fontId="4" fillId="3" borderId="9" xfId="0" applyNumberFormat="1" applyFont="1" applyFill="1" applyBorder="1" applyAlignment="1" applyProtection="1">
      <alignment horizontal="center" wrapText="1"/>
      <protection locked="0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wrapText="1"/>
    </xf>
    <xf numFmtId="0" fontId="7" fillId="0" borderId="0" xfId="0" applyFont="1" applyFill="1"/>
    <xf numFmtId="2" fontId="7" fillId="0" borderId="0" xfId="0" applyNumberFormat="1" applyFont="1" applyFill="1"/>
    <xf numFmtId="4" fontId="7" fillId="0" borderId="0" xfId="0" applyNumberFormat="1" applyFont="1" applyFill="1"/>
    <xf numFmtId="0" fontId="9" fillId="0" borderId="0" xfId="0" applyFont="1" applyFill="1" applyAlignment="1">
      <alignment wrapText="1"/>
    </xf>
    <xf numFmtId="0" fontId="10" fillId="0" borderId="1" xfId="1" applyNumberFormat="1" applyFont="1" applyFill="1" applyBorder="1" applyAlignment="1" applyProtection="1">
      <alignment horizontal="left" vertical="center" wrapText="1"/>
      <protection hidden="1"/>
    </xf>
    <xf numFmtId="0" fontId="10" fillId="0" borderId="2" xfId="1" applyFont="1" applyFill="1" applyBorder="1" applyAlignment="1" applyProtection="1">
      <alignment horizontal="left" vertical="center" wrapText="1"/>
      <protection hidden="1"/>
    </xf>
    <xf numFmtId="0" fontId="11" fillId="0" borderId="3" xfId="1" applyFont="1" applyFill="1" applyBorder="1" applyAlignment="1" applyProtection="1">
      <alignment horizontal="left" vertical="center" wrapText="1"/>
      <protection locked="0"/>
    </xf>
    <xf numFmtId="0" fontId="10" fillId="0" borderId="4" xfId="1" applyFont="1" applyFill="1" applyBorder="1" applyAlignment="1" applyProtection="1">
      <alignment horizontal="center" vertical="center" wrapText="1"/>
      <protection locked="0"/>
    </xf>
    <xf numFmtId="0" fontId="10" fillId="0" borderId="2" xfId="1" applyFont="1" applyFill="1" applyBorder="1" applyAlignment="1" applyProtection="1">
      <alignment horizontal="center" vertical="center" wrapText="1"/>
      <protection hidden="1"/>
    </xf>
    <xf numFmtId="1" fontId="11" fillId="0" borderId="2" xfId="1" applyNumberFormat="1" applyFont="1" applyFill="1" applyBorder="1" applyAlignment="1" applyProtection="1">
      <alignment horizontal="center" vertical="center" wrapText="1"/>
      <protection locked="0"/>
    </xf>
    <xf numFmtId="2" fontId="11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10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5" xfId="1" applyNumberFormat="1" applyFont="1" applyFill="1" applyBorder="1" applyAlignment="1" applyProtection="1">
      <alignment horizontal="left" vertical="center" wrapText="1"/>
      <protection hidden="1"/>
    </xf>
    <xf numFmtId="0" fontId="10" fillId="0" borderId="6" xfId="1" applyFont="1" applyFill="1" applyBorder="1" applyAlignment="1" applyProtection="1">
      <alignment horizontal="left" vertical="center" wrapText="1"/>
      <protection hidden="1"/>
    </xf>
    <xf numFmtId="0" fontId="11" fillId="0" borderId="7" xfId="1" applyFont="1" applyFill="1" applyBorder="1" applyAlignment="1" applyProtection="1">
      <alignment horizontal="left" vertical="center" wrapText="1"/>
      <protection locked="0"/>
    </xf>
    <xf numFmtId="0" fontId="10" fillId="0" borderId="8" xfId="1" applyFont="1" applyFill="1" applyBorder="1" applyAlignment="1" applyProtection="1">
      <alignment horizontal="center" vertical="center" wrapText="1"/>
      <protection locked="0"/>
    </xf>
    <xf numFmtId="0" fontId="10" fillId="0" borderId="6" xfId="1" applyFont="1" applyFill="1" applyBorder="1" applyAlignment="1" applyProtection="1">
      <alignment horizontal="center" vertical="center" wrapText="1"/>
      <protection hidden="1"/>
    </xf>
    <xf numFmtId="1" fontId="11" fillId="0" borderId="6" xfId="1" applyNumberFormat="1" applyFont="1" applyFill="1" applyBorder="1" applyAlignment="1" applyProtection="1">
      <alignment horizontal="center" vertical="center" wrapText="1"/>
      <protection locked="0"/>
    </xf>
    <xf numFmtId="2" fontId="11" fillId="0" borderId="6" xfId="1" applyNumberFormat="1" applyFont="1" applyFill="1" applyBorder="1" applyAlignment="1" applyProtection="1">
      <alignment horizontal="center" vertical="center" wrapText="1"/>
      <protection locked="0"/>
    </xf>
    <xf numFmtId="4" fontId="10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2" fillId="2" borderId="9" xfId="0" applyNumberFormat="1" applyFont="1" applyFill="1" applyBorder="1" applyAlignment="1" applyProtection="1">
      <alignment horizontal="left" wrapText="1"/>
      <protection hidden="1"/>
    </xf>
    <xf numFmtId="0" fontId="9" fillId="2" borderId="9" xfId="2" applyNumberFormat="1" applyFont="1" applyFill="1" applyBorder="1" applyAlignment="1" applyProtection="1">
      <alignment horizontal="left" vertical="top" wrapText="1"/>
      <protection locked="0"/>
    </xf>
    <xf numFmtId="0" fontId="12" fillId="2" borderId="9" xfId="0" applyFont="1" applyFill="1" applyBorder="1" applyAlignment="1" applyProtection="1">
      <alignment horizontal="left" wrapText="1"/>
      <protection locked="0"/>
    </xf>
    <xf numFmtId="0" fontId="12" fillId="2" borderId="9" xfId="0" applyFont="1" applyFill="1" applyBorder="1" applyAlignment="1" applyProtection="1">
      <alignment horizontal="center" wrapText="1"/>
      <protection hidden="1"/>
    </xf>
    <xf numFmtId="2" fontId="9" fillId="2" borderId="9" xfId="0" applyNumberFormat="1" applyFont="1" applyFill="1" applyBorder="1" applyAlignment="1" applyProtection="1">
      <alignment horizontal="center" wrapText="1"/>
      <protection locked="0"/>
    </xf>
    <xf numFmtId="4" fontId="12" fillId="2" borderId="9" xfId="0" applyNumberFormat="1" applyFont="1" applyFill="1" applyBorder="1" applyAlignment="1" applyProtection="1">
      <alignment horizontal="center" wrapText="1"/>
      <protection hidden="1"/>
    </xf>
    <xf numFmtId="0" fontId="9" fillId="2" borderId="9" xfId="0" applyNumberFormat="1" applyFont="1" applyFill="1" applyBorder="1" applyAlignment="1" applyProtection="1">
      <alignment horizontal="left" wrapText="1"/>
      <protection locked="0" hidden="1"/>
    </xf>
    <xf numFmtId="0" fontId="12" fillId="2" borderId="9" xfId="0" applyNumberFormat="1" applyFont="1" applyFill="1" applyBorder="1" applyAlignment="1" applyProtection="1">
      <alignment horizontal="left" vertical="center" wrapText="1"/>
      <protection hidden="1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49" fontId="9" fillId="2" borderId="9" xfId="0" applyNumberFormat="1" applyFont="1" applyFill="1" applyBorder="1" applyAlignment="1" applyProtection="1">
      <alignment horizontal="left" wrapText="1"/>
      <protection locked="0"/>
    </xf>
    <xf numFmtId="164" fontId="9" fillId="2" borderId="9" xfId="0" applyNumberFormat="1" applyFont="1" applyFill="1" applyBorder="1" applyAlignment="1" applyProtection="1">
      <alignment horizontal="left" wrapText="1"/>
      <protection locked="0"/>
    </xf>
    <xf numFmtId="0" fontId="12" fillId="5" borderId="9" xfId="0" applyNumberFormat="1" applyFont="1" applyFill="1" applyBorder="1" applyAlignment="1" applyProtection="1">
      <alignment horizontal="left" wrapText="1"/>
      <protection hidden="1"/>
    </xf>
    <xf numFmtId="0" fontId="12" fillId="5" borderId="9" xfId="0" applyFont="1" applyFill="1" applyBorder="1" applyAlignment="1">
      <alignment horizontal="left" wrapText="1"/>
    </xf>
    <xf numFmtId="0" fontId="12" fillId="5" borderId="9" xfId="0" applyFont="1" applyFill="1" applyBorder="1" applyAlignment="1" applyProtection="1">
      <alignment horizontal="center" wrapText="1"/>
      <protection hidden="1"/>
    </xf>
    <xf numFmtId="2" fontId="9" fillId="5" borderId="9" xfId="0" applyNumberFormat="1" applyFont="1" applyFill="1" applyBorder="1" applyAlignment="1" applyProtection="1">
      <alignment horizontal="center" wrapText="1"/>
      <protection locked="0"/>
    </xf>
    <xf numFmtId="4" fontId="12" fillId="5" borderId="9" xfId="0" applyNumberFormat="1" applyFont="1" applyFill="1" applyBorder="1" applyAlignment="1" applyProtection="1">
      <alignment horizontal="center" wrapText="1"/>
      <protection hidden="1"/>
    </xf>
    <xf numFmtId="0" fontId="9" fillId="2" borderId="9" xfId="0" applyNumberFormat="1" applyFont="1" applyFill="1" applyBorder="1" applyAlignment="1" applyProtection="1">
      <alignment horizontal="left" wrapText="1"/>
      <protection hidden="1"/>
    </xf>
    <xf numFmtId="0" fontId="9" fillId="2" borderId="9" xfId="0" applyFont="1" applyFill="1" applyBorder="1" applyAlignment="1" applyProtection="1">
      <alignment horizontal="left" wrapText="1"/>
      <protection locked="0"/>
    </xf>
    <xf numFmtId="0" fontId="9" fillId="2" borderId="9" xfId="0" applyFont="1" applyFill="1" applyBorder="1" applyAlignment="1" applyProtection="1">
      <alignment horizontal="center" wrapText="1"/>
      <protection hidden="1"/>
    </xf>
    <xf numFmtId="0" fontId="9" fillId="5" borderId="9" xfId="0" applyNumberFormat="1" applyFont="1" applyFill="1" applyBorder="1" applyAlignment="1" applyProtection="1">
      <alignment horizontal="left" wrapText="1"/>
      <protection hidden="1"/>
    </xf>
    <xf numFmtId="0" fontId="9" fillId="5" borderId="9" xfId="0" applyFont="1" applyFill="1" applyBorder="1" applyAlignment="1" applyProtection="1">
      <alignment horizontal="center" wrapText="1"/>
      <protection hidden="1"/>
    </xf>
    <xf numFmtId="0" fontId="9" fillId="2" borderId="9" xfId="0" applyNumberFormat="1" applyFont="1" applyFill="1" applyBorder="1" applyAlignment="1" applyProtection="1">
      <alignment horizontal="left" vertical="center" wrapText="1"/>
      <protection hidden="1"/>
    </xf>
    <xf numFmtId="0" fontId="9" fillId="2" borderId="9" xfId="0" applyNumberFormat="1" applyFont="1" applyFill="1" applyBorder="1" applyAlignment="1" applyProtection="1">
      <alignment horizontal="left" vertical="center" wrapText="1"/>
      <protection locked="0" hidden="1"/>
    </xf>
    <xf numFmtId="0" fontId="9" fillId="4" borderId="9" xfId="0" applyNumberFormat="1" applyFont="1" applyFill="1" applyBorder="1" applyAlignment="1" applyProtection="1">
      <alignment horizontal="left" vertical="center" wrapText="1"/>
      <protection hidden="1"/>
    </xf>
    <xf numFmtId="0" fontId="12" fillId="4" borderId="9" xfId="0" applyFont="1" applyFill="1" applyBorder="1" applyAlignment="1">
      <alignment horizontal="left" wrapText="1"/>
    </xf>
    <xf numFmtId="0" fontId="9" fillId="4" borderId="9" xfId="0" applyFont="1" applyFill="1" applyBorder="1" applyAlignment="1" applyProtection="1">
      <alignment horizontal="center" wrapText="1"/>
      <protection hidden="1"/>
    </xf>
    <xf numFmtId="2" fontId="9" fillId="4" borderId="9" xfId="0" applyNumberFormat="1" applyFont="1" applyFill="1" applyBorder="1" applyAlignment="1" applyProtection="1">
      <alignment horizontal="center" wrapText="1"/>
      <protection locked="0"/>
    </xf>
    <xf numFmtId="4" fontId="12" fillId="4" borderId="9" xfId="0" applyNumberFormat="1" applyFont="1" applyFill="1" applyBorder="1" applyAlignment="1" applyProtection="1">
      <alignment horizontal="center" wrapText="1"/>
      <protection hidden="1"/>
    </xf>
    <xf numFmtId="165" fontId="9" fillId="2" borderId="9" xfId="0" applyNumberFormat="1" applyFont="1" applyFill="1" applyBorder="1" applyAlignment="1" applyProtection="1">
      <alignment horizontal="center" wrapText="1"/>
      <protection locked="0"/>
    </xf>
    <xf numFmtId="49" fontId="9" fillId="2" borderId="9" xfId="0" applyNumberFormat="1" applyFont="1" applyFill="1" applyBorder="1" applyAlignment="1">
      <alignment horizontal="left" wrapText="1"/>
    </xf>
    <xf numFmtId="0" fontId="12" fillId="2" borderId="9" xfId="0" applyFont="1" applyFill="1" applyBorder="1" applyAlignment="1">
      <alignment horizontal="center"/>
    </xf>
    <xf numFmtId="49" fontId="9" fillId="5" borderId="9" xfId="0" applyNumberFormat="1" applyFont="1" applyFill="1" applyBorder="1" applyAlignment="1">
      <alignment horizontal="left" wrapText="1"/>
    </xf>
    <xf numFmtId="0" fontId="12" fillId="5" borderId="9" xfId="0" applyFont="1" applyFill="1" applyBorder="1" applyAlignment="1">
      <alignment horizontal="center"/>
    </xf>
    <xf numFmtId="49" fontId="12" fillId="5" borderId="9" xfId="0" applyNumberFormat="1" applyFont="1" applyFill="1" applyBorder="1" applyAlignment="1">
      <alignment horizontal="left" wrapText="1"/>
    </xf>
    <xf numFmtId="2" fontId="12" fillId="5" borderId="9" xfId="0" applyNumberFormat="1" applyFont="1" applyFill="1" applyBorder="1" applyAlignment="1">
      <alignment horizontal="center"/>
    </xf>
    <xf numFmtId="2" fontId="9" fillId="5" borderId="9" xfId="0" applyNumberFormat="1" applyFont="1" applyFill="1" applyBorder="1" applyAlignment="1">
      <alignment horizontal="center"/>
    </xf>
    <xf numFmtId="49" fontId="12" fillId="2" borderId="9" xfId="0" applyNumberFormat="1" applyFont="1" applyFill="1" applyBorder="1" applyAlignment="1">
      <alignment horizontal="left" wrapText="1"/>
    </xf>
    <xf numFmtId="2" fontId="12" fillId="2" borderId="9" xfId="0" applyNumberFormat="1" applyFont="1" applyFill="1" applyBorder="1" applyAlignment="1">
      <alignment horizontal="center"/>
    </xf>
    <xf numFmtId="0" fontId="12" fillId="2" borderId="9" xfId="0" applyFont="1" applyFill="1" applyBorder="1" applyAlignment="1" applyProtection="1">
      <alignment horizontal="center"/>
      <protection hidden="1"/>
    </xf>
    <xf numFmtId="2" fontId="12" fillId="2" borderId="9" xfId="0" applyNumberFormat="1" applyFont="1" applyFill="1" applyBorder="1" applyAlignment="1" applyProtection="1">
      <alignment horizontal="center"/>
      <protection locked="0"/>
    </xf>
    <xf numFmtId="2" fontId="12" fillId="5" borderId="9" xfId="0" applyNumberFormat="1" applyFont="1" applyFill="1" applyBorder="1" applyAlignment="1" applyProtection="1">
      <alignment horizontal="center"/>
      <protection locked="0"/>
    </xf>
    <xf numFmtId="0" fontId="7" fillId="6" borderId="9" xfId="0" applyFont="1" applyFill="1" applyBorder="1" applyAlignment="1">
      <alignment horizontal="left" wrapText="1"/>
    </xf>
    <xf numFmtId="0" fontId="12" fillId="6" borderId="9" xfId="0" applyFont="1" applyFill="1" applyBorder="1" applyAlignment="1" applyProtection="1">
      <alignment horizontal="left" wrapText="1"/>
      <protection locked="0"/>
    </xf>
    <xf numFmtId="0" fontId="12" fillId="6" borderId="9" xfId="0" applyFont="1" applyFill="1" applyBorder="1" applyAlignment="1" applyProtection="1">
      <alignment horizontal="center"/>
      <protection hidden="1"/>
    </xf>
    <xf numFmtId="2" fontId="12" fillId="6" borderId="9" xfId="0" applyNumberFormat="1" applyFont="1" applyFill="1" applyBorder="1" applyAlignment="1" applyProtection="1">
      <alignment horizontal="center"/>
      <protection locked="0"/>
    </xf>
    <xf numFmtId="2" fontId="7" fillId="6" borderId="9" xfId="0" applyNumberFormat="1" applyFont="1" applyFill="1" applyBorder="1"/>
    <xf numFmtId="0" fontId="8" fillId="0" borderId="0" xfId="0" applyFont="1" applyFill="1" applyAlignment="1"/>
    <xf numFmtId="0" fontId="7" fillId="0" borderId="0" xfId="0" applyFont="1" applyFill="1" applyAlignment="1"/>
    <xf numFmtId="0" fontId="7" fillId="0" borderId="0" xfId="0" applyFont="1" applyFill="1" applyAlignment="1">
      <alignment horizontal="left" wrapText="1"/>
    </xf>
    <xf numFmtId="0" fontId="12" fillId="5" borderId="9" xfId="0" applyNumberFormat="1" applyFont="1" applyFill="1" applyBorder="1" applyAlignment="1" applyProtection="1">
      <alignment wrapText="1"/>
      <protection hidden="1"/>
    </xf>
    <xf numFmtId="0" fontId="9" fillId="5" borderId="9" xfId="0" applyNumberFormat="1" applyFont="1" applyFill="1" applyBorder="1" applyAlignment="1" applyProtection="1">
      <alignment wrapText="1"/>
      <protection hidden="1"/>
    </xf>
    <xf numFmtId="49" fontId="9" fillId="5" borderId="9" xfId="0" applyNumberFormat="1" applyFont="1" applyFill="1" applyBorder="1" applyAlignment="1" applyProtection="1">
      <alignment wrapText="1"/>
      <protection locked="0"/>
    </xf>
    <xf numFmtId="0" fontId="9" fillId="4" borderId="9" xfId="0" applyNumberFormat="1" applyFont="1" applyFill="1" applyBorder="1" applyAlignment="1" applyProtection="1">
      <alignment vertical="center" wrapText="1"/>
      <protection hidden="1"/>
    </xf>
    <xf numFmtId="49" fontId="9" fillId="5" borderId="9" xfId="0" applyNumberFormat="1" applyFont="1" applyFill="1" applyBorder="1" applyAlignment="1">
      <alignment wrapText="1"/>
    </xf>
    <xf numFmtId="49" fontId="12" fillId="5" borderId="9" xfId="0" applyNumberFormat="1" applyFont="1" applyFill="1" applyBorder="1" applyAlignment="1">
      <alignment wrapText="1"/>
    </xf>
    <xf numFmtId="49" fontId="12" fillId="5" borderId="9" xfId="0" applyNumberFormat="1" applyFont="1" applyFill="1" applyBorder="1" applyAlignment="1" applyProtection="1">
      <alignment vertical="center" wrapText="1"/>
      <protection locked="0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59;&#1061;&#1043;&#1040;&#1051;&#1058;&#1045;&#1056;&#1048;&#1071;%202014/&#1043;&#1047;-2014/&#1085;&#1072;%20&#1089;&#1072;&#1081;&#1090;%20-2014/&#1082;&#1072;&#1085;&#1094;,%20&#1084;&#1086;&#1102;&#1097;%20v48_2014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>
        <row r="1">
          <cell r="A1" t="str">
            <v>Способ</v>
          </cell>
        </row>
        <row r="2">
          <cell r="A2" t="str">
            <v>06 Из одного источника</v>
          </cell>
        </row>
        <row r="3">
          <cell r="A3" t="str">
            <v>06 Из одного источника</v>
          </cell>
        </row>
        <row r="4">
          <cell r="A4" t="str">
            <v>07 Из одного источника посредством электронных закупок</v>
          </cell>
        </row>
        <row r="5">
          <cell r="A5" t="str">
            <v>07 Из одного источника посредством электронных закупок</v>
          </cell>
        </row>
        <row r="6">
          <cell r="A6" t="str">
            <v>12 Без применения норм Закона (статья 4 Закона «О государственных закупках»)</v>
          </cell>
        </row>
        <row r="7">
          <cell r="A7" t="str">
            <v>12 Без применения норм Закона (статья 4 Закона «О государственных закупках»)</v>
          </cell>
        </row>
        <row r="8">
          <cell r="A8" t="str">
            <v>12 Без применения норм Закона (статья 4 Закона «О государственных закупках»)</v>
          </cell>
        </row>
        <row r="9">
          <cell r="A9" t="str">
            <v>12 Без применения норм Закона (статья 4 Закона «О государственных закупках»)</v>
          </cell>
        </row>
        <row r="10">
          <cell r="A10" t="str">
            <v>12 Без применения норм Закона (статья 4 Закона «О государственных закупках»)</v>
          </cell>
        </row>
        <row r="11">
          <cell r="A11" t="str">
            <v>12 Без применения норм Закона (статья 4 Закона «О государственных закупках»)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12 Без применения норм Закона (статья 4 Закона «О государственных закупках»)</v>
          </cell>
        </row>
        <row r="14">
          <cell r="A14" t="str">
            <v>12 Без применения норм Закона (статья 4 Закона «О государственных закупках»)</v>
          </cell>
        </row>
        <row r="15">
          <cell r="A15" t="str">
            <v>12 Без применения норм Закона (статья 4 Закона «О государственных закупках»)</v>
          </cell>
        </row>
        <row r="16">
          <cell r="A16" t="str">
            <v>12 Без применения норм Закона (статья 4 Закона «О государственных закупках»)</v>
          </cell>
        </row>
        <row r="17">
          <cell r="A17" t="str">
            <v>12 Без применения норм Закона (статья 4 Закона «О государственных закупках»)</v>
          </cell>
        </row>
        <row r="18">
          <cell r="A18" t="str">
            <v>12 Без применения норм Закона (статья 4 Закона «О государственных закупках»)</v>
          </cell>
        </row>
        <row r="19">
          <cell r="A19" t="str">
            <v>12 Без применения норм Закона (статья 4 Закона «О государственных закупках»)</v>
          </cell>
        </row>
        <row r="20">
          <cell r="A20" t="str">
            <v>12 Без применения норм Закона (статья 4 Закона «О государственных закупках»)</v>
          </cell>
        </row>
        <row r="21">
          <cell r="A21" t="str">
            <v>12 Без применения норм Закона (статья 4 Закона «О государственных закупках»)</v>
          </cell>
        </row>
        <row r="22">
          <cell r="A22" t="str">
            <v>12 Без применения норм Закона (статья 4 Закона «О государственных закупках»)</v>
          </cell>
        </row>
        <row r="23">
          <cell r="A23" t="str">
            <v>12 Без применения норм Закона (статья 4 Закона «О государственных закупках»)</v>
          </cell>
        </row>
        <row r="24">
          <cell r="A24" t="str">
            <v>12 Без применения норм Закона (статья 4 Закона «О государственных закупках»)</v>
          </cell>
        </row>
        <row r="25">
          <cell r="A25" t="str">
            <v>12 Без применения норм Закона (статья 4 Закона «О государственных закупках»)</v>
          </cell>
        </row>
        <row r="26">
          <cell r="A26" t="str">
            <v>12 Без применения норм Закона (статья 4 Закона «О государственных закупках»)</v>
          </cell>
        </row>
        <row r="27">
          <cell r="A27" t="str">
            <v>12 Без применения норм Закона (статья 4 Закона «О государственных закупках»)</v>
          </cell>
        </row>
        <row r="28">
          <cell r="A28" t="str">
            <v>12 Без применения норм Закона (статья 4 Закона «О государственных закупках»)</v>
          </cell>
        </row>
        <row r="29">
          <cell r="A29" t="str">
            <v>12 Без применения норм Закона (статья 4 Закона «О государственных закупках»)</v>
          </cell>
        </row>
        <row r="30">
          <cell r="A30" t="str">
            <v>12 Без применения норм Закона (статья 4 Закона «О государственных закупках»)</v>
          </cell>
        </row>
        <row r="31">
          <cell r="A31" t="str">
            <v>12 Без применения норм Закона (статья 4 Закона «О государственных закупках»)</v>
          </cell>
        </row>
        <row r="32">
          <cell r="A32" t="str">
            <v>12 Без применения норм Закона (статья 4 Закона «О государственных закупках»)</v>
          </cell>
        </row>
        <row r="33">
          <cell r="A33" t="str">
            <v>12 Без применения норм Закона (статья 4 Закона «О государственных закупках»)</v>
          </cell>
        </row>
        <row r="34">
          <cell r="A34" t="str">
            <v>12 Без применения норм Закона (статья 4 Закона «О государственных закупках»)</v>
          </cell>
        </row>
        <row r="35">
          <cell r="A35" t="str">
            <v>12 Без применения норм Закона (статья 4 Закона «О государственных закупках»)</v>
          </cell>
        </row>
        <row r="36">
          <cell r="A36" t="str">
            <v>12 Без применения норм Закона (статья 4 Закона «О государственных закупках»)</v>
          </cell>
        </row>
        <row r="37">
          <cell r="A37" t="str">
            <v>12 Без применения норм Закона (статья 4 Закона «О государственных закупках»)</v>
          </cell>
        </row>
        <row r="38">
          <cell r="A38" t="str">
            <v>12 Без применения норм Закона (статья 4 Закона «О государственных закупках»)</v>
          </cell>
        </row>
        <row r="39">
          <cell r="A39" t="str">
            <v>12 Без применения норм Закона (статья 4 Закона «О государственных закупках»)</v>
          </cell>
        </row>
        <row r="40">
          <cell r="A40" t="str">
            <v>12 Без применения норм Закона (статья 4 Закона «О государственных закупках»)</v>
          </cell>
        </row>
        <row r="41">
          <cell r="A41" t="str">
            <v>12 Без применения норм Закона (статья 4 Закона «О государственных закупках»)</v>
          </cell>
        </row>
        <row r="42">
          <cell r="A42" t="str">
            <v>12 Без применения норм Закона (статья 4 Закона «О государственных закупках»)</v>
          </cell>
        </row>
        <row r="43">
          <cell r="A43" t="str">
            <v>12 Без применения норм Закона (статья 4 Закона «О государственных закупках»)</v>
          </cell>
        </row>
        <row r="44">
          <cell r="A44" t="str">
            <v>12 Без применения норм Закона (статья 4 Закона «О государственных закупках»)</v>
          </cell>
        </row>
        <row r="45">
          <cell r="A45" t="str">
            <v>12 Без применения норм Закона (статья 4 Закона «О государственных закупках»)</v>
          </cell>
        </row>
        <row r="46">
          <cell r="A46" t="str">
            <v>12 Без применения норм Закона (статья 4 Закона «О государственных закупках»)</v>
          </cell>
        </row>
        <row r="47">
          <cell r="A47" t="str">
            <v>12 Без применения норм Закона (статья 4 Закона «О государственных закупках»)</v>
          </cell>
        </row>
        <row r="48">
          <cell r="A48" t="str">
            <v>12 Без применения норм Закона (статья 4 Закона «О государственных закупках»)</v>
          </cell>
        </row>
        <row r="49">
          <cell r="A49" t="str">
            <v>12 Без применения норм Закона (статья 4 Закона «О государственных закупках»)</v>
          </cell>
        </row>
        <row r="50">
          <cell r="A50" t="str">
            <v>12 Без применения норм Закона (статья 4 Закона «О государственных закупках»)</v>
          </cell>
        </row>
        <row r="51">
          <cell r="A51" t="str">
            <v>12 Без применения норм Закона (статья 4 Закона «О государственных закупках»)</v>
          </cell>
        </row>
        <row r="52">
          <cell r="A52" t="str">
            <v>12 Без применения норм Закона (статья 4 Закона «О государственных закупках»)</v>
          </cell>
        </row>
        <row r="53">
          <cell r="A53" t="str">
            <v>12 Без применения норм Закона (статья 4 Закона «О государственных закупках»)</v>
          </cell>
        </row>
        <row r="54">
          <cell r="A54" t="str">
            <v>12 Без применения норм Закона (статья 4 Закона «О государственных закупках»)</v>
          </cell>
        </row>
        <row r="55">
          <cell r="A55" t="str">
            <v>12 Без применения норм Закона (статья 4 Закона «О государственных закупках»)</v>
          </cell>
        </row>
        <row r="56">
          <cell r="A56" t="str">
            <v>12 Без применения норм Закона (статья 4 Закона «О государственных закупках»)</v>
          </cell>
        </row>
        <row r="57">
          <cell r="A57" t="str">
            <v>12 Без применения норм Закона (статья 4 Закона «О государственных закупках»)</v>
          </cell>
        </row>
        <row r="58">
          <cell r="A58" t="str">
            <v>12 Без применения норм Закона (статья 4 Закона «О государственных закупках»)</v>
          </cell>
        </row>
        <row r="59">
          <cell r="A59" t="str">
            <v>12 Без применения норм Закона (статья 4 Закона «О государственных закупках»)</v>
          </cell>
        </row>
        <row r="60">
          <cell r="A60" t="str">
            <v>12 Без применения норм Закона (статья 4 Закона «О государственных закупках»)</v>
          </cell>
        </row>
        <row r="61">
          <cell r="A61" t="str">
            <v>12 Без применения норм Закона (статья 4 Закона «О государственных закупках»)</v>
          </cell>
        </row>
        <row r="62">
          <cell r="A62" t="str">
            <v>12 Без применения норм Закона (статья 4 Закона «О государственных закупках»)</v>
          </cell>
        </row>
        <row r="63">
          <cell r="A63" t="str">
            <v>12 Без применения норм Закона (статья 4 Закона «О государственных закупках»)</v>
          </cell>
        </row>
        <row r="64">
          <cell r="A64" t="str">
            <v>12 Без применения норм Закона (статья 4 Закона «О государственных закупках»)</v>
          </cell>
        </row>
        <row r="65">
          <cell r="A65" t="str">
            <v>12 Без применения норм Закона (статья 4 Закона «О государственных закупках»)</v>
          </cell>
        </row>
        <row r="66">
          <cell r="A66" t="str">
            <v>12 Без применения норм Закона (статья 4 Закона «О государственных закупках»)</v>
          </cell>
        </row>
        <row r="67">
          <cell r="A67" t="str">
            <v>12 Без применения норм Закона (статья 4 Закона «О государственных закупках»)</v>
          </cell>
        </row>
        <row r="68">
          <cell r="A68" t="str">
            <v>12 Без применения норм Закона (статья 4 Закона «О государственных закупках»)</v>
          </cell>
        </row>
        <row r="69">
          <cell r="A69" t="str">
            <v>12 Без применения норм Закона (статья 4 Закона «О государственных закупках»)</v>
          </cell>
        </row>
        <row r="70">
          <cell r="A70" t="str">
            <v>12 Без применения норм Закона (статья 4 Закона «О государственных закупках»)</v>
          </cell>
        </row>
      </sheetData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Аукцион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6"/>
  <sheetViews>
    <sheetView topLeftCell="B1" zoomScaleNormal="100" workbookViewId="0">
      <selection activeCell="D14" sqref="D14"/>
    </sheetView>
  </sheetViews>
  <sheetFormatPr defaultRowHeight="15" x14ac:dyDescent="0.25"/>
  <cols>
    <col min="1" max="1" width="41.5703125" style="27" customWidth="1"/>
    <col min="2" max="2" width="57.85546875" style="27" customWidth="1"/>
    <col min="3" max="3" width="33.42578125" style="27" customWidth="1"/>
    <col min="4" max="4" width="87" style="29" customWidth="1"/>
    <col min="5" max="5" width="7.85546875" style="30" customWidth="1"/>
    <col min="6" max="6" width="9.140625" style="30"/>
    <col min="7" max="7" width="13.85546875" style="31" customWidth="1"/>
    <col min="8" max="8" width="14.28515625" style="32" customWidth="1"/>
    <col min="9" max="16384" width="9.140625" style="30"/>
  </cols>
  <sheetData>
    <row r="3" spans="1:8" ht="15.75" thickBot="1" x14ac:dyDescent="0.3">
      <c r="B3" s="28" t="s">
        <v>312</v>
      </c>
    </row>
    <row r="4" spans="1:8" ht="15" customHeight="1" x14ac:dyDescent="0.25">
      <c r="A4" s="34" t="s">
        <v>0</v>
      </c>
      <c r="B4" s="35" t="s">
        <v>1</v>
      </c>
      <c r="C4" s="36" t="s">
        <v>2</v>
      </c>
      <c r="D4" s="37" t="s">
        <v>3</v>
      </c>
      <c r="E4" s="38" t="s">
        <v>4</v>
      </c>
      <c r="F4" s="39" t="s">
        <v>5</v>
      </c>
      <c r="G4" s="40" t="s">
        <v>6</v>
      </c>
      <c r="H4" s="41" t="s">
        <v>7</v>
      </c>
    </row>
    <row r="5" spans="1:8" ht="105" customHeight="1" thickBot="1" x14ac:dyDescent="0.3">
      <c r="A5" s="42"/>
      <c r="B5" s="43"/>
      <c r="C5" s="44"/>
      <c r="D5" s="45"/>
      <c r="E5" s="46"/>
      <c r="F5" s="47"/>
      <c r="G5" s="48"/>
      <c r="H5" s="49"/>
    </row>
    <row r="6" spans="1:8" ht="30" x14ac:dyDescent="0.25">
      <c r="A6" s="92" t="s">
        <v>279</v>
      </c>
      <c r="B6" s="92" t="s">
        <v>279</v>
      </c>
      <c r="C6" s="92" t="s">
        <v>279</v>
      </c>
      <c r="D6" s="93" t="s">
        <v>311</v>
      </c>
      <c r="E6" s="94"/>
      <c r="F6" s="95">
        <v>1</v>
      </c>
      <c r="G6" s="96">
        <v>59050291.979999997</v>
      </c>
      <c r="H6" s="96">
        <v>59050291.979999997</v>
      </c>
    </row>
  </sheetData>
  <mergeCells count="8">
    <mergeCell ref="G4:G5"/>
    <mergeCell ref="H4:H5"/>
    <mergeCell ref="A4:A5"/>
    <mergeCell ref="B4:B5"/>
    <mergeCell ref="C4:C5"/>
    <mergeCell ref="D4:D5"/>
    <mergeCell ref="E4:E5"/>
    <mergeCell ref="F4:F5"/>
  </mergeCells>
  <dataValidations count="2">
    <dataValidation allowBlank="1" showInputMessage="1" showErrorMessage="1" prompt="Единица измерения заполняется автоматически в соответствии с КТРУ" sqref="E6"/>
    <dataValidation type="list" allowBlank="1" showInputMessage="1" showErrorMessage="1" prompt="Выберите способ закупки" sqref="D6">
      <formula1>Способ</formula1>
    </dataValidation>
  </dataValidation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6"/>
  <sheetViews>
    <sheetView zoomScaleNormal="100" workbookViewId="0">
      <selection activeCell="B35" sqref="B35"/>
    </sheetView>
  </sheetViews>
  <sheetFormatPr defaultRowHeight="15" x14ac:dyDescent="0.25"/>
  <cols>
    <col min="1" max="1" width="21.42578125" style="2" customWidth="1"/>
    <col min="2" max="2" width="42.42578125" style="2" customWidth="1"/>
    <col min="3" max="3" width="33.42578125" style="2" customWidth="1"/>
    <col min="4" max="4" width="58.5703125" style="3" customWidth="1"/>
    <col min="5" max="5" width="7.85546875" style="4" customWidth="1"/>
    <col min="6" max="6" width="9.140625" style="4"/>
    <col min="7" max="7" width="10.85546875" style="5" customWidth="1"/>
    <col min="8" max="8" width="14.28515625" style="6" customWidth="1"/>
    <col min="9" max="16384" width="9.140625" style="4"/>
  </cols>
  <sheetData>
    <row r="3" spans="1:8" ht="15.75" thickBot="1" x14ac:dyDescent="0.3">
      <c r="B3" s="28" t="s">
        <v>312</v>
      </c>
    </row>
    <row r="4" spans="1:8" ht="15" customHeight="1" x14ac:dyDescent="0.25">
      <c r="A4" s="7" t="s">
        <v>0</v>
      </c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13" t="s">
        <v>6</v>
      </c>
      <c r="H4" s="14" t="s">
        <v>7</v>
      </c>
    </row>
    <row r="5" spans="1:8" ht="15.75" thickBot="1" x14ac:dyDescent="0.3">
      <c r="A5" s="15"/>
      <c r="B5" s="16"/>
      <c r="C5" s="17"/>
      <c r="D5" s="18"/>
      <c r="E5" s="19"/>
      <c r="F5" s="20"/>
      <c r="G5" s="21"/>
      <c r="H5" s="22"/>
    </row>
    <row r="6" spans="1:8" s="1" customFormat="1" ht="19.5" customHeight="1" x14ac:dyDescent="0.25">
      <c r="A6" s="23" t="s">
        <v>286</v>
      </c>
      <c r="B6" s="23" t="s">
        <v>286</v>
      </c>
      <c r="C6" s="23" t="s">
        <v>286</v>
      </c>
      <c r="D6" s="24" t="s">
        <v>309</v>
      </c>
      <c r="E6" s="25" t="s">
        <v>224</v>
      </c>
      <c r="F6" s="26">
        <v>1</v>
      </c>
      <c r="G6" s="26">
        <v>13951279.609999999</v>
      </c>
      <c r="H6" s="26">
        <v>13951279.609999999</v>
      </c>
    </row>
  </sheetData>
  <mergeCells count="8">
    <mergeCell ref="G4:G5"/>
    <mergeCell ref="H4:H5"/>
    <mergeCell ref="A4:A5"/>
    <mergeCell ref="B4:B5"/>
    <mergeCell ref="C4:C5"/>
    <mergeCell ref="D4:D5"/>
    <mergeCell ref="E4:E5"/>
    <mergeCell ref="F4:F5"/>
  </mergeCells>
  <dataValidations count="2">
    <dataValidation type="list" allowBlank="1" showInputMessage="1" showErrorMessage="1" prompt="Выберите способ закупки" sqref="D6">
      <formula1>Способ</formula1>
    </dataValidation>
    <dataValidation type="list" allowBlank="1" showInputMessage="1" showErrorMessage="1" sqref="E6">
      <formula1>INDIRECT($N6)</formula1>
    </dataValidation>
  </dataValidations>
  <pageMargins left="0.7" right="0.7" top="0.75" bottom="0.75" header="0.3" footer="0.3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5"/>
  <sheetViews>
    <sheetView topLeftCell="A22" zoomScale="140" zoomScaleNormal="140" workbookViewId="0">
      <selection activeCell="E40" sqref="E40"/>
    </sheetView>
  </sheetViews>
  <sheetFormatPr defaultRowHeight="15" x14ac:dyDescent="0.25"/>
  <cols>
    <col min="1" max="1" width="21.42578125" style="27" customWidth="1"/>
    <col min="2" max="2" width="42.42578125" style="98" customWidth="1"/>
    <col min="3" max="3" width="33.42578125" style="98" customWidth="1"/>
    <col min="4" max="4" width="20.7109375" style="99" customWidth="1"/>
    <col min="5" max="5" width="7.85546875" style="30" customWidth="1"/>
    <col min="6" max="6" width="9.140625" style="30"/>
    <col min="7" max="7" width="10.85546875" style="31" customWidth="1"/>
    <col min="8" max="8" width="14.28515625" style="32" customWidth="1"/>
    <col min="9" max="16384" width="9.140625" style="30"/>
  </cols>
  <sheetData>
    <row r="3" spans="1:8" ht="15.75" thickBot="1" x14ac:dyDescent="0.3">
      <c r="B3" s="97" t="s">
        <v>312</v>
      </c>
    </row>
    <row r="4" spans="1:8" ht="15" customHeight="1" x14ac:dyDescent="0.25">
      <c r="A4" s="34" t="s">
        <v>0</v>
      </c>
      <c r="B4" s="35" t="s">
        <v>1</v>
      </c>
      <c r="C4" s="36" t="s">
        <v>2</v>
      </c>
      <c r="D4" s="37" t="s">
        <v>3</v>
      </c>
      <c r="E4" s="38" t="s">
        <v>4</v>
      </c>
      <c r="F4" s="39" t="s">
        <v>5</v>
      </c>
      <c r="G4" s="40" t="s">
        <v>6</v>
      </c>
      <c r="H4" s="41" t="s">
        <v>7</v>
      </c>
    </row>
    <row r="5" spans="1:8" ht="46.5" customHeight="1" thickBot="1" x14ac:dyDescent="0.3">
      <c r="A5" s="42"/>
      <c r="B5" s="43"/>
      <c r="C5" s="44"/>
      <c r="D5" s="45"/>
      <c r="E5" s="46"/>
      <c r="F5" s="47"/>
      <c r="G5" s="48"/>
      <c r="H5" s="49"/>
    </row>
    <row r="6" spans="1:8" s="29" customFormat="1" ht="46.5" customHeight="1" x14ac:dyDescent="0.25">
      <c r="A6" s="62" t="s">
        <v>251</v>
      </c>
      <c r="B6" s="100" t="s">
        <v>252</v>
      </c>
      <c r="C6" s="100" t="s">
        <v>252</v>
      </c>
      <c r="D6" s="63" t="s">
        <v>223</v>
      </c>
      <c r="E6" s="64" t="s">
        <v>14</v>
      </c>
      <c r="F6" s="65">
        <v>3</v>
      </c>
      <c r="G6" s="65">
        <v>7500</v>
      </c>
      <c r="H6" s="66">
        <f t="shared" ref="H6:H17" si="0">F6*G6</f>
        <v>22500</v>
      </c>
    </row>
    <row r="7" spans="1:8" s="29" customFormat="1" ht="13.5" customHeight="1" x14ac:dyDescent="0.25">
      <c r="A7" s="62" t="s">
        <v>253</v>
      </c>
      <c r="B7" s="100" t="s">
        <v>254</v>
      </c>
      <c r="C7" s="100" t="s">
        <v>254</v>
      </c>
      <c r="D7" s="63" t="s">
        <v>223</v>
      </c>
      <c r="E7" s="64" t="s">
        <v>14</v>
      </c>
      <c r="F7" s="65">
        <v>1</v>
      </c>
      <c r="G7" s="65">
        <v>134400</v>
      </c>
      <c r="H7" s="66">
        <f t="shared" si="0"/>
        <v>134400</v>
      </c>
    </row>
    <row r="8" spans="1:8" s="29" customFormat="1" ht="17.25" customHeight="1" x14ac:dyDescent="0.25">
      <c r="A8" s="62" t="s">
        <v>255</v>
      </c>
      <c r="B8" s="100" t="s">
        <v>256</v>
      </c>
      <c r="C8" s="100" t="s">
        <v>256</v>
      </c>
      <c r="D8" s="63" t="s">
        <v>223</v>
      </c>
      <c r="E8" s="64" t="s">
        <v>14</v>
      </c>
      <c r="F8" s="65">
        <v>100</v>
      </c>
      <c r="G8" s="65">
        <v>468</v>
      </c>
      <c r="H8" s="66">
        <f t="shared" si="0"/>
        <v>46800</v>
      </c>
    </row>
    <row r="9" spans="1:8" s="29" customFormat="1" ht="13.5" customHeight="1" x14ac:dyDescent="0.25">
      <c r="A9" s="62" t="s">
        <v>243</v>
      </c>
      <c r="B9" s="100" t="s">
        <v>244</v>
      </c>
      <c r="C9" s="100" t="s">
        <v>244</v>
      </c>
      <c r="D9" s="63" t="s">
        <v>223</v>
      </c>
      <c r="E9" s="64" t="s">
        <v>14</v>
      </c>
      <c r="F9" s="65">
        <v>10</v>
      </c>
      <c r="G9" s="65">
        <v>647</v>
      </c>
      <c r="H9" s="66">
        <f t="shared" si="0"/>
        <v>6470</v>
      </c>
    </row>
    <row r="10" spans="1:8" s="29" customFormat="1" ht="22.5" customHeight="1" x14ac:dyDescent="0.25">
      <c r="A10" s="62" t="s">
        <v>307</v>
      </c>
      <c r="B10" s="100" t="s">
        <v>308</v>
      </c>
      <c r="C10" s="100" t="s">
        <v>308</v>
      </c>
      <c r="D10" s="63" t="s">
        <v>223</v>
      </c>
      <c r="E10" s="64" t="s">
        <v>14</v>
      </c>
      <c r="F10" s="65">
        <v>1</v>
      </c>
      <c r="G10" s="65">
        <v>86400</v>
      </c>
      <c r="H10" s="66">
        <f t="shared" si="0"/>
        <v>86400</v>
      </c>
    </row>
    <row r="11" spans="1:8" s="29" customFormat="1" ht="13.5" customHeight="1" x14ac:dyDescent="0.25">
      <c r="A11" s="70" t="s">
        <v>232</v>
      </c>
      <c r="B11" s="101" t="s">
        <v>233</v>
      </c>
      <c r="C11" s="101" t="s">
        <v>233</v>
      </c>
      <c r="D11" s="63" t="s">
        <v>223</v>
      </c>
      <c r="E11" s="71" t="s">
        <v>14</v>
      </c>
      <c r="F11" s="65">
        <v>30</v>
      </c>
      <c r="G11" s="65">
        <v>378</v>
      </c>
      <c r="H11" s="66">
        <f t="shared" si="0"/>
        <v>11340</v>
      </c>
    </row>
    <row r="12" spans="1:8" s="29" customFormat="1" ht="13.5" customHeight="1" x14ac:dyDescent="0.25">
      <c r="A12" s="70" t="s">
        <v>234</v>
      </c>
      <c r="B12" s="101" t="s">
        <v>235</v>
      </c>
      <c r="C12" s="102" t="s">
        <v>235</v>
      </c>
      <c r="D12" s="63" t="s">
        <v>223</v>
      </c>
      <c r="E12" s="71" t="s">
        <v>14</v>
      </c>
      <c r="F12" s="65">
        <v>50</v>
      </c>
      <c r="G12" s="65">
        <v>30</v>
      </c>
      <c r="H12" s="66">
        <f t="shared" si="0"/>
        <v>1500</v>
      </c>
    </row>
    <row r="13" spans="1:8" s="29" customFormat="1" ht="13.5" customHeight="1" x14ac:dyDescent="0.25">
      <c r="A13" s="70" t="s">
        <v>236</v>
      </c>
      <c r="B13" s="101" t="s">
        <v>237</v>
      </c>
      <c r="C13" s="102" t="s">
        <v>237</v>
      </c>
      <c r="D13" s="63" t="s">
        <v>223</v>
      </c>
      <c r="E13" s="71" t="s">
        <v>14</v>
      </c>
      <c r="F13" s="65">
        <v>30</v>
      </c>
      <c r="G13" s="65">
        <v>24</v>
      </c>
      <c r="H13" s="66">
        <f t="shared" si="0"/>
        <v>720</v>
      </c>
    </row>
    <row r="14" spans="1:8" s="29" customFormat="1" ht="13.5" customHeight="1" x14ac:dyDescent="0.25">
      <c r="A14" s="70" t="s">
        <v>238</v>
      </c>
      <c r="B14" s="101" t="s">
        <v>237</v>
      </c>
      <c r="C14" s="102" t="s">
        <v>237</v>
      </c>
      <c r="D14" s="63" t="s">
        <v>223</v>
      </c>
      <c r="E14" s="71" t="s">
        <v>14</v>
      </c>
      <c r="F14" s="65">
        <v>30</v>
      </c>
      <c r="G14" s="65">
        <v>18</v>
      </c>
      <c r="H14" s="66">
        <f t="shared" si="0"/>
        <v>540</v>
      </c>
    </row>
    <row r="15" spans="1:8" s="29" customFormat="1" ht="22.5" customHeight="1" x14ac:dyDescent="0.25">
      <c r="A15" s="70" t="s">
        <v>260</v>
      </c>
      <c r="B15" s="101" t="s">
        <v>259</v>
      </c>
      <c r="C15" s="102" t="s">
        <v>259</v>
      </c>
      <c r="D15" s="63" t="s">
        <v>223</v>
      </c>
      <c r="E15" s="71" t="s">
        <v>313</v>
      </c>
      <c r="F15" s="65">
        <v>35</v>
      </c>
      <c r="G15" s="65">
        <v>2599</v>
      </c>
      <c r="H15" s="66">
        <f t="shared" si="0"/>
        <v>90965</v>
      </c>
    </row>
    <row r="16" spans="1:8" s="29" customFormat="1" ht="22.5" customHeight="1" x14ac:dyDescent="0.25">
      <c r="A16" s="70" t="s">
        <v>261</v>
      </c>
      <c r="B16" s="101" t="s">
        <v>262</v>
      </c>
      <c r="C16" s="101" t="s">
        <v>262</v>
      </c>
      <c r="D16" s="63" t="s">
        <v>223</v>
      </c>
      <c r="E16" s="71" t="s">
        <v>14</v>
      </c>
      <c r="F16" s="65">
        <v>10</v>
      </c>
      <c r="G16" s="65">
        <v>950</v>
      </c>
      <c r="H16" s="66">
        <f t="shared" si="0"/>
        <v>9500</v>
      </c>
    </row>
    <row r="17" spans="1:8" s="29" customFormat="1" ht="22.5" customHeight="1" x14ac:dyDescent="0.25">
      <c r="A17" s="70" t="s">
        <v>263</v>
      </c>
      <c r="B17" s="101" t="s">
        <v>264</v>
      </c>
      <c r="C17" s="101" t="s">
        <v>264</v>
      </c>
      <c r="D17" s="63" t="s">
        <v>223</v>
      </c>
      <c r="E17" s="71" t="s">
        <v>14</v>
      </c>
      <c r="F17" s="65">
        <v>3</v>
      </c>
      <c r="G17" s="65">
        <v>4331.6665999999996</v>
      </c>
      <c r="H17" s="66">
        <f t="shared" si="0"/>
        <v>12994.999799999998</v>
      </c>
    </row>
    <row r="18" spans="1:8" s="29" customFormat="1" ht="13.5" customHeight="1" x14ac:dyDescent="0.25">
      <c r="A18" s="70" t="s">
        <v>230</v>
      </c>
      <c r="B18" s="101" t="s">
        <v>231</v>
      </c>
      <c r="C18" s="101" t="s">
        <v>231</v>
      </c>
      <c r="D18" s="63" t="s">
        <v>223</v>
      </c>
      <c r="E18" s="71" t="s">
        <v>14</v>
      </c>
      <c r="F18" s="65">
        <v>2</v>
      </c>
      <c r="G18" s="65">
        <v>5500</v>
      </c>
      <c r="H18" s="66">
        <f t="shared" ref="H18:H34" si="1">F18*G18</f>
        <v>11000</v>
      </c>
    </row>
    <row r="19" spans="1:8" s="29" customFormat="1" ht="13.5" customHeight="1" x14ac:dyDescent="0.25">
      <c r="A19" s="70" t="s">
        <v>257</v>
      </c>
      <c r="B19" s="101" t="s">
        <v>258</v>
      </c>
      <c r="C19" s="101" t="s">
        <v>258</v>
      </c>
      <c r="D19" s="63" t="s">
        <v>223</v>
      </c>
      <c r="E19" s="71" t="s">
        <v>14</v>
      </c>
      <c r="F19" s="65">
        <v>1</v>
      </c>
      <c r="G19" s="65">
        <v>4860</v>
      </c>
      <c r="H19" s="66">
        <f t="shared" si="1"/>
        <v>4860</v>
      </c>
    </row>
    <row r="20" spans="1:8" s="29" customFormat="1" ht="15.75" customHeight="1" x14ac:dyDescent="0.25">
      <c r="A20" s="74" t="s">
        <v>304</v>
      </c>
      <c r="B20" s="103" t="s">
        <v>305</v>
      </c>
      <c r="C20" s="103" t="s">
        <v>305</v>
      </c>
      <c r="D20" s="75" t="s">
        <v>223</v>
      </c>
      <c r="E20" s="83" t="s">
        <v>224</v>
      </c>
      <c r="F20" s="77">
        <v>1</v>
      </c>
      <c r="G20" s="77">
        <v>256960</v>
      </c>
      <c r="H20" s="78">
        <f t="shared" si="1"/>
        <v>256960</v>
      </c>
    </row>
    <row r="21" spans="1:8" s="29" customFormat="1" ht="16.5" customHeight="1" x14ac:dyDescent="0.25">
      <c r="A21" s="74" t="s">
        <v>302</v>
      </c>
      <c r="B21" s="103" t="s">
        <v>303</v>
      </c>
      <c r="C21" s="103" t="s">
        <v>303</v>
      </c>
      <c r="D21" s="75" t="s">
        <v>223</v>
      </c>
      <c r="E21" s="76" t="s">
        <v>14</v>
      </c>
      <c r="F21" s="77">
        <v>1</v>
      </c>
      <c r="G21" s="77">
        <v>12000</v>
      </c>
      <c r="H21" s="78">
        <f t="shared" si="1"/>
        <v>12000</v>
      </c>
    </row>
    <row r="22" spans="1:8" s="33" customFormat="1" ht="16.5" customHeight="1" x14ac:dyDescent="0.25">
      <c r="A22" s="82" t="s">
        <v>284</v>
      </c>
      <c r="B22" s="104" t="s">
        <v>285</v>
      </c>
      <c r="C22" s="104" t="s">
        <v>285</v>
      </c>
      <c r="D22" s="63" t="s">
        <v>223</v>
      </c>
      <c r="E22" s="83" t="s">
        <v>224</v>
      </c>
      <c r="F22" s="65">
        <v>1</v>
      </c>
      <c r="G22" s="65">
        <v>40922</v>
      </c>
      <c r="H22" s="65">
        <v>40922</v>
      </c>
    </row>
    <row r="23" spans="1:8" s="33" customFormat="1" ht="25.5" customHeight="1" x14ac:dyDescent="0.25">
      <c r="A23" s="82" t="s">
        <v>276</v>
      </c>
      <c r="B23" s="104" t="s">
        <v>276</v>
      </c>
      <c r="C23" s="104" t="s">
        <v>276</v>
      </c>
      <c r="D23" s="63" t="s">
        <v>223</v>
      </c>
      <c r="E23" s="83" t="s">
        <v>224</v>
      </c>
      <c r="F23" s="65">
        <v>1</v>
      </c>
      <c r="G23" s="65">
        <v>144000</v>
      </c>
      <c r="H23" s="66">
        <f t="shared" si="1"/>
        <v>144000</v>
      </c>
    </row>
    <row r="24" spans="1:8" s="33" customFormat="1" ht="15" customHeight="1" x14ac:dyDescent="0.25">
      <c r="A24" s="82" t="s">
        <v>281</v>
      </c>
      <c r="B24" s="104" t="s">
        <v>208</v>
      </c>
      <c r="C24" s="104" t="s">
        <v>208</v>
      </c>
      <c r="D24" s="63" t="s">
        <v>223</v>
      </c>
      <c r="E24" s="83" t="s">
        <v>225</v>
      </c>
      <c r="F24" s="65">
        <v>1</v>
      </c>
      <c r="G24" s="65">
        <v>568072</v>
      </c>
      <c r="H24" s="66">
        <f t="shared" si="1"/>
        <v>568072</v>
      </c>
    </row>
    <row r="25" spans="1:8" s="33" customFormat="1" ht="25.5" customHeight="1" x14ac:dyDescent="0.25">
      <c r="A25" s="82" t="s">
        <v>209</v>
      </c>
      <c r="B25" s="104" t="s">
        <v>209</v>
      </c>
      <c r="C25" s="104" t="s">
        <v>209</v>
      </c>
      <c r="D25" s="63" t="s">
        <v>223</v>
      </c>
      <c r="E25" s="83" t="s">
        <v>225</v>
      </c>
      <c r="F25" s="65">
        <v>1</v>
      </c>
      <c r="G25" s="65">
        <v>2375000</v>
      </c>
      <c r="H25" s="66">
        <f t="shared" si="1"/>
        <v>2375000</v>
      </c>
    </row>
    <row r="26" spans="1:8" s="33" customFormat="1" ht="21.75" customHeight="1" x14ac:dyDescent="0.25">
      <c r="A26" s="84" t="s">
        <v>211</v>
      </c>
      <c r="B26" s="105" t="s">
        <v>280</v>
      </c>
      <c r="C26" s="105" t="s">
        <v>210</v>
      </c>
      <c r="D26" s="63" t="s">
        <v>223</v>
      </c>
      <c r="E26" s="83" t="s">
        <v>224</v>
      </c>
      <c r="F26" s="85">
        <v>1</v>
      </c>
      <c r="G26" s="85">
        <v>3728949.42</v>
      </c>
      <c r="H26" s="66">
        <f t="shared" si="1"/>
        <v>3728949.42</v>
      </c>
    </row>
    <row r="27" spans="1:8" s="33" customFormat="1" ht="21.75" customHeight="1" x14ac:dyDescent="0.25">
      <c r="A27" s="84" t="s">
        <v>212</v>
      </c>
      <c r="B27" s="105" t="s">
        <v>212</v>
      </c>
      <c r="C27" s="105" t="s">
        <v>212</v>
      </c>
      <c r="D27" s="63" t="s">
        <v>223</v>
      </c>
      <c r="E27" s="83" t="s">
        <v>224</v>
      </c>
      <c r="F27" s="85">
        <v>1</v>
      </c>
      <c r="G27" s="66">
        <v>3152736.81</v>
      </c>
      <c r="H27" s="66">
        <v>3152736.81</v>
      </c>
    </row>
    <row r="28" spans="1:8" s="33" customFormat="1" ht="21.75" customHeight="1" x14ac:dyDescent="0.25">
      <c r="A28" s="84" t="s">
        <v>213</v>
      </c>
      <c r="B28" s="105" t="s">
        <v>214</v>
      </c>
      <c r="C28" s="105" t="s">
        <v>213</v>
      </c>
      <c r="D28" s="63" t="s">
        <v>223</v>
      </c>
      <c r="E28" s="83" t="s">
        <v>225</v>
      </c>
      <c r="F28" s="85">
        <v>1</v>
      </c>
      <c r="G28" s="86">
        <v>581222.72</v>
      </c>
      <c r="H28" s="66">
        <f t="shared" si="1"/>
        <v>581222.72</v>
      </c>
    </row>
    <row r="29" spans="1:8" s="33" customFormat="1" ht="21.75" customHeight="1" x14ac:dyDescent="0.25">
      <c r="A29" s="84" t="s">
        <v>215</v>
      </c>
      <c r="B29" s="105" t="s">
        <v>216</v>
      </c>
      <c r="C29" s="105" t="s">
        <v>215</v>
      </c>
      <c r="D29" s="63" t="s">
        <v>223</v>
      </c>
      <c r="E29" s="83" t="s">
        <v>224</v>
      </c>
      <c r="F29" s="85">
        <v>1</v>
      </c>
      <c r="G29" s="86">
        <v>3889832.21</v>
      </c>
      <c r="H29" s="66">
        <f t="shared" si="1"/>
        <v>3889832.21</v>
      </c>
    </row>
    <row r="30" spans="1:8" s="33" customFormat="1" ht="21.75" customHeight="1" x14ac:dyDescent="0.25">
      <c r="A30" s="84" t="s">
        <v>217</v>
      </c>
      <c r="B30" s="105" t="s">
        <v>218</v>
      </c>
      <c r="C30" s="105" t="s">
        <v>217</v>
      </c>
      <c r="D30" s="63" t="s">
        <v>223</v>
      </c>
      <c r="E30" s="83" t="s">
        <v>225</v>
      </c>
      <c r="F30" s="85">
        <v>1</v>
      </c>
      <c r="G30" s="85">
        <v>693080.24</v>
      </c>
      <c r="H30" s="66">
        <f t="shared" si="1"/>
        <v>693080.24</v>
      </c>
    </row>
    <row r="31" spans="1:8" s="33" customFormat="1" ht="21.75" customHeight="1" x14ac:dyDescent="0.25">
      <c r="A31" s="84" t="s">
        <v>219</v>
      </c>
      <c r="B31" s="105" t="s">
        <v>220</v>
      </c>
      <c r="C31" s="105" t="s">
        <v>219</v>
      </c>
      <c r="D31" s="63" t="s">
        <v>223</v>
      </c>
      <c r="E31" s="83" t="s">
        <v>224</v>
      </c>
      <c r="F31" s="85">
        <v>1</v>
      </c>
      <c r="G31" s="85">
        <v>469066.23999999999</v>
      </c>
      <c r="H31" s="66">
        <f t="shared" si="1"/>
        <v>469066.23999999999</v>
      </c>
    </row>
    <row r="32" spans="1:8" s="33" customFormat="1" ht="21.75" customHeight="1" x14ac:dyDescent="0.25">
      <c r="A32" s="62" t="s">
        <v>270</v>
      </c>
      <c r="B32" s="106" t="s">
        <v>271</v>
      </c>
      <c r="C32" s="106" t="s">
        <v>271</v>
      </c>
      <c r="D32" s="63" t="s">
        <v>223</v>
      </c>
      <c r="E32" s="83" t="s">
        <v>225</v>
      </c>
      <c r="F32" s="91">
        <v>1</v>
      </c>
      <c r="G32" s="91">
        <v>92000</v>
      </c>
      <c r="H32" s="66">
        <f t="shared" si="1"/>
        <v>92000</v>
      </c>
    </row>
    <row r="33" spans="1:8" s="33" customFormat="1" ht="21.75" customHeight="1" x14ac:dyDescent="0.25">
      <c r="A33" s="62" t="s">
        <v>270</v>
      </c>
      <c r="B33" s="106" t="s">
        <v>277</v>
      </c>
      <c r="C33" s="106" t="s">
        <v>277</v>
      </c>
      <c r="D33" s="63" t="s">
        <v>223</v>
      </c>
      <c r="E33" s="83" t="s">
        <v>225</v>
      </c>
      <c r="F33" s="91">
        <v>1</v>
      </c>
      <c r="G33" s="91">
        <v>168800</v>
      </c>
      <c r="H33" s="66">
        <f t="shared" si="1"/>
        <v>168800</v>
      </c>
    </row>
    <row r="34" spans="1:8" s="33" customFormat="1" ht="24.75" customHeight="1" x14ac:dyDescent="0.25">
      <c r="A34" s="62" t="s">
        <v>272</v>
      </c>
      <c r="B34" s="106" t="s">
        <v>273</v>
      </c>
      <c r="C34" s="106" t="s">
        <v>273</v>
      </c>
      <c r="D34" s="63" t="s">
        <v>223</v>
      </c>
      <c r="E34" s="83" t="s">
        <v>225</v>
      </c>
      <c r="F34" s="91">
        <v>1</v>
      </c>
      <c r="G34" s="91">
        <v>3372930</v>
      </c>
      <c r="H34" s="66">
        <f t="shared" si="1"/>
        <v>3372930</v>
      </c>
    </row>
    <row r="35" spans="1:8" x14ac:dyDescent="0.25">
      <c r="H35" s="32">
        <f>SUM(H6:H34)</f>
        <v>19985561.639800001</v>
      </c>
    </row>
  </sheetData>
  <mergeCells count="8">
    <mergeCell ref="G4:G5"/>
    <mergeCell ref="H4:H5"/>
    <mergeCell ref="A4:A5"/>
    <mergeCell ref="B4:B5"/>
    <mergeCell ref="C4:C5"/>
    <mergeCell ref="D4:D5"/>
    <mergeCell ref="E4:E5"/>
    <mergeCell ref="F4:F5"/>
  </mergeCells>
  <dataValidations count="11">
    <dataValidation allowBlank="1" showInputMessage="1" showErrorMessage="1" prompt="Введите наименование на гос.языке" sqref="B27:B31 C27 A27 B26:C26"/>
    <dataValidation allowBlank="1" showInputMessage="1" showErrorMessage="1" prompt="Введите наименование на рус.языке" sqref="A28:A31 C28:C31"/>
    <dataValidation allowBlank="1" showInputMessage="1" showErrorMessage="1" prompt="Введите краткую хар-ку на гос.языке" sqref="A26"/>
    <dataValidation allowBlank="1" showInputMessage="1" showErrorMessage="1" prompt="Наименование на русском языке заполняется автоматически в соответствии с КТРУ" sqref="A32:A34"/>
    <dataValidation allowBlank="1" showInputMessage="1" showErrorMessage="1" prompt="Введите дополнительную характеристику на русском языке" sqref="C12:C15"/>
    <dataValidation allowBlank="1" showInputMessage="1" showErrorMessage="1" prompt="Наименование на государственном языке заполняется автоматически в соответствии с КТРУ" sqref="A6:A19 A20:C21"/>
    <dataValidation allowBlank="1" showInputMessage="1" showErrorMessage="1" prompt="Характеристика на государственном языке заполняется автоматически в соответствии с КТРУ" sqref="C16:C19 C6:C11 B6:B19"/>
    <dataValidation allowBlank="1" showInputMessage="1" showErrorMessage="1" prompt="Введите дополнительную характеристику на государственном языке" sqref="B32:C34"/>
    <dataValidation type="list" allowBlank="1" showInputMessage="1" showErrorMessage="1" sqref="E20 E22:E34">
      <formula1>INDIRECT($N20)</formula1>
    </dataValidation>
    <dataValidation allowBlank="1" showInputMessage="1" showErrorMessage="1" prompt="Единица измерения заполняется автоматически в соответствии с КТРУ" sqref="E21 E6:E19"/>
    <dataValidation type="list" allowBlank="1" showInputMessage="1" showErrorMessage="1" prompt="Выберите способ закупки" sqref="D6:D34">
      <formula1>Способ</formula1>
    </dataValidation>
  </dataValidations>
  <pageMargins left="0.7" right="0.7" top="0.75" bottom="0.75" header="0.3" footer="0.3"/>
  <pageSetup paperSize="9" scale="3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14"/>
  <sheetViews>
    <sheetView tabSelected="1" topLeftCell="C1" zoomScaleNormal="100" workbookViewId="0">
      <selection activeCell="D122" sqref="D122"/>
    </sheetView>
  </sheetViews>
  <sheetFormatPr defaultRowHeight="15" x14ac:dyDescent="0.25"/>
  <cols>
    <col min="1" max="1" width="37" style="27" customWidth="1"/>
    <col min="2" max="2" width="75.5703125" style="27" customWidth="1"/>
    <col min="3" max="3" width="71.140625" style="27" customWidth="1"/>
    <col min="4" max="4" width="63.28515625" style="29" customWidth="1"/>
    <col min="5" max="5" width="12.5703125" style="30" customWidth="1"/>
    <col min="6" max="6" width="9.140625" style="30"/>
    <col min="7" max="7" width="13.85546875" style="31" customWidth="1"/>
    <col min="8" max="8" width="14.28515625" style="32" customWidth="1"/>
    <col min="9" max="16384" width="9.140625" style="30"/>
  </cols>
  <sheetData>
    <row r="3" spans="1:8" ht="15.75" thickBot="1" x14ac:dyDescent="0.3">
      <c r="B3" s="28" t="s">
        <v>312</v>
      </c>
    </row>
    <row r="4" spans="1:8" ht="15" customHeight="1" x14ac:dyDescent="0.25">
      <c r="A4" s="34" t="s">
        <v>0</v>
      </c>
      <c r="B4" s="35" t="s">
        <v>1</v>
      </c>
      <c r="C4" s="36" t="s">
        <v>2</v>
      </c>
      <c r="D4" s="37" t="s">
        <v>3</v>
      </c>
      <c r="E4" s="38" t="s">
        <v>4</v>
      </c>
      <c r="F4" s="39" t="s">
        <v>5</v>
      </c>
      <c r="G4" s="40" t="s">
        <v>6</v>
      </c>
      <c r="H4" s="41" t="s">
        <v>7</v>
      </c>
    </row>
    <row r="5" spans="1:8" ht="105" customHeight="1" thickBot="1" x14ac:dyDescent="0.3">
      <c r="A5" s="42"/>
      <c r="B5" s="43"/>
      <c r="C5" s="44"/>
      <c r="D5" s="45"/>
      <c r="E5" s="46"/>
      <c r="F5" s="47"/>
      <c r="G5" s="48"/>
      <c r="H5" s="49"/>
    </row>
    <row r="6" spans="1:8" s="29" customFormat="1" ht="30" customHeight="1" x14ac:dyDescent="0.25">
      <c r="A6" s="50" t="s">
        <v>8</v>
      </c>
      <c r="B6" s="50" t="s">
        <v>9</v>
      </c>
      <c r="C6" s="51" t="s">
        <v>204</v>
      </c>
      <c r="D6" s="52" t="s">
        <v>10</v>
      </c>
      <c r="E6" s="53" t="s">
        <v>11</v>
      </c>
      <c r="F6" s="54">
        <v>220</v>
      </c>
      <c r="G6" s="54">
        <v>780</v>
      </c>
      <c r="H6" s="55">
        <f>F6*G6</f>
        <v>171600</v>
      </c>
    </row>
    <row r="7" spans="1:8" s="29" customFormat="1" ht="30" customHeight="1" x14ac:dyDescent="0.25">
      <c r="A7" s="50" t="s">
        <v>8</v>
      </c>
      <c r="B7" s="50" t="s">
        <v>265</v>
      </c>
      <c r="C7" s="51" t="s">
        <v>266</v>
      </c>
      <c r="D7" s="52" t="s">
        <v>10</v>
      </c>
      <c r="E7" s="53" t="s">
        <v>11</v>
      </c>
      <c r="F7" s="54">
        <v>180</v>
      </c>
      <c r="G7" s="54">
        <v>780</v>
      </c>
      <c r="H7" s="55">
        <f>F7*G7</f>
        <v>140400</v>
      </c>
    </row>
    <row r="8" spans="1:8" s="29" customFormat="1" ht="30" customHeight="1" x14ac:dyDescent="0.25">
      <c r="A8" s="50" t="s">
        <v>12</v>
      </c>
      <c r="B8" s="50" t="s">
        <v>13</v>
      </c>
      <c r="C8" s="56" t="s">
        <v>13</v>
      </c>
      <c r="D8" s="52" t="s">
        <v>10</v>
      </c>
      <c r="E8" s="53" t="s">
        <v>14</v>
      </c>
      <c r="F8" s="54">
        <v>100</v>
      </c>
      <c r="G8" s="54">
        <v>355</v>
      </c>
      <c r="H8" s="55">
        <f t="shared" ref="H8:H83" si="0">F8*G8</f>
        <v>35500</v>
      </c>
    </row>
    <row r="9" spans="1:8" s="29" customFormat="1" ht="30" customHeight="1" x14ac:dyDescent="0.25">
      <c r="A9" s="50" t="s">
        <v>12</v>
      </c>
      <c r="B9" s="50" t="s">
        <v>15</v>
      </c>
      <c r="C9" s="56" t="s">
        <v>15</v>
      </c>
      <c r="D9" s="52" t="s">
        <v>10</v>
      </c>
      <c r="E9" s="53" t="s">
        <v>14</v>
      </c>
      <c r="F9" s="54">
        <v>20</v>
      </c>
      <c r="G9" s="54">
        <v>280</v>
      </c>
      <c r="H9" s="55">
        <f t="shared" si="0"/>
        <v>5600</v>
      </c>
    </row>
    <row r="10" spans="1:8" s="29" customFormat="1" ht="30" customHeight="1" x14ac:dyDescent="0.25">
      <c r="A10" s="50" t="s">
        <v>12</v>
      </c>
      <c r="B10" s="50" t="s">
        <v>306</v>
      </c>
      <c r="C10" s="50" t="s">
        <v>306</v>
      </c>
      <c r="D10" s="52" t="s">
        <v>10</v>
      </c>
      <c r="E10" s="53" t="s">
        <v>14</v>
      </c>
      <c r="F10" s="54">
        <v>80</v>
      </c>
      <c r="G10" s="54">
        <v>443</v>
      </c>
      <c r="H10" s="55">
        <f t="shared" si="0"/>
        <v>35440</v>
      </c>
    </row>
    <row r="11" spans="1:8" s="29" customFormat="1" ht="30" customHeight="1" x14ac:dyDescent="0.25">
      <c r="A11" s="57" t="s">
        <v>16</v>
      </c>
      <c r="B11" s="50" t="s">
        <v>17</v>
      </c>
      <c r="C11" s="58" t="s">
        <v>205</v>
      </c>
      <c r="D11" s="59" t="s">
        <v>10</v>
      </c>
      <c r="E11" s="53" t="s">
        <v>14</v>
      </c>
      <c r="F11" s="54">
        <v>20</v>
      </c>
      <c r="G11" s="54">
        <v>3415</v>
      </c>
      <c r="H11" s="55">
        <f t="shared" si="0"/>
        <v>68300</v>
      </c>
    </row>
    <row r="12" spans="1:8" s="29" customFormat="1" ht="30" customHeight="1" x14ac:dyDescent="0.25">
      <c r="A12" s="50" t="s">
        <v>18</v>
      </c>
      <c r="B12" s="50" t="s">
        <v>19</v>
      </c>
      <c r="C12" s="60" t="s">
        <v>20</v>
      </c>
      <c r="D12" s="52" t="s">
        <v>10</v>
      </c>
      <c r="E12" s="53" t="s">
        <v>14</v>
      </c>
      <c r="F12" s="54">
        <v>20</v>
      </c>
      <c r="G12" s="54">
        <v>1065</v>
      </c>
      <c r="H12" s="55">
        <f t="shared" si="0"/>
        <v>21300</v>
      </c>
    </row>
    <row r="13" spans="1:8" s="29" customFormat="1" ht="30" customHeight="1" x14ac:dyDescent="0.25">
      <c r="A13" s="50" t="s">
        <v>18</v>
      </c>
      <c r="B13" s="50" t="s">
        <v>19</v>
      </c>
      <c r="C13" s="60" t="s">
        <v>21</v>
      </c>
      <c r="D13" s="52" t="s">
        <v>10</v>
      </c>
      <c r="E13" s="53" t="s">
        <v>14</v>
      </c>
      <c r="F13" s="54">
        <v>20</v>
      </c>
      <c r="G13" s="54">
        <v>660</v>
      </c>
      <c r="H13" s="55">
        <f t="shared" si="0"/>
        <v>13200</v>
      </c>
    </row>
    <row r="14" spans="1:8" s="29" customFormat="1" ht="30" customHeight="1" x14ac:dyDescent="0.25">
      <c r="A14" s="50" t="s">
        <v>22</v>
      </c>
      <c r="B14" s="50" t="s">
        <v>23</v>
      </c>
      <c r="C14" s="60" t="s">
        <v>24</v>
      </c>
      <c r="D14" s="52" t="s">
        <v>10</v>
      </c>
      <c r="E14" s="53" t="s">
        <v>14</v>
      </c>
      <c r="F14" s="54">
        <v>20</v>
      </c>
      <c r="G14" s="54">
        <v>536</v>
      </c>
      <c r="H14" s="55">
        <f t="shared" si="0"/>
        <v>10720</v>
      </c>
    </row>
    <row r="15" spans="1:8" s="29" customFormat="1" ht="30" customHeight="1" x14ac:dyDescent="0.25">
      <c r="A15" s="50" t="s">
        <v>22</v>
      </c>
      <c r="B15" s="50" t="s">
        <v>23</v>
      </c>
      <c r="C15" s="60" t="s">
        <v>25</v>
      </c>
      <c r="D15" s="52" t="s">
        <v>10</v>
      </c>
      <c r="E15" s="53" t="s">
        <v>14</v>
      </c>
      <c r="F15" s="54">
        <v>20</v>
      </c>
      <c r="G15" s="54">
        <v>295</v>
      </c>
      <c r="H15" s="55">
        <f t="shared" si="0"/>
        <v>5900</v>
      </c>
    </row>
    <row r="16" spans="1:8" s="29" customFormat="1" ht="30" customHeight="1" x14ac:dyDescent="0.25">
      <c r="A16" s="50" t="s">
        <v>26</v>
      </c>
      <c r="B16" s="50" t="s">
        <v>27</v>
      </c>
      <c r="C16" s="60" t="s">
        <v>28</v>
      </c>
      <c r="D16" s="52" t="s">
        <v>10</v>
      </c>
      <c r="E16" s="53" t="s">
        <v>29</v>
      </c>
      <c r="F16" s="54">
        <v>30</v>
      </c>
      <c r="G16" s="54">
        <v>48</v>
      </c>
      <c r="H16" s="55">
        <f t="shared" si="0"/>
        <v>1440</v>
      </c>
    </row>
    <row r="17" spans="1:8" s="29" customFormat="1" ht="30" customHeight="1" x14ac:dyDescent="0.25">
      <c r="A17" s="50" t="s">
        <v>26</v>
      </c>
      <c r="B17" s="50" t="s">
        <v>27</v>
      </c>
      <c r="C17" s="60" t="s">
        <v>30</v>
      </c>
      <c r="D17" s="52" t="s">
        <v>10</v>
      </c>
      <c r="E17" s="53" t="s">
        <v>29</v>
      </c>
      <c r="F17" s="54">
        <v>30</v>
      </c>
      <c r="G17" s="54">
        <v>70</v>
      </c>
      <c r="H17" s="55">
        <f t="shared" si="0"/>
        <v>2100</v>
      </c>
    </row>
    <row r="18" spans="1:8" s="29" customFormat="1" ht="30" customHeight="1" x14ac:dyDescent="0.25">
      <c r="A18" s="50" t="s">
        <v>31</v>
      </c>
      <c r="B18" s="50" t="s">
        <v>32</v>
      </c>
      <c r="C18" s="60" t="s">
        <v>33</v>
      </c>
      <c r="D18" s="52" t="s">
        <v>10</v>
      </c>
      <c r="E18" s="53" t="s">
        <v>14</v>
      </c>
      <c r="F18" s="54">
        <v>20</v>
      </c>
      <c r="G18" s="54">
        <v>360</v>
      </c>
      <c r="H18" s="55">
        <f t="shared" si="0"/>
        <v>7200</v>
      </c>
    </row>
    <row r="19" spans="1:8" s="29" customFormat="1" ht="30" customHeight="1" x14ac:dyDescent="0.25">
      <c r="A19" s="50" t="s">
        <v>34</v>
      </c>
      <c r="B19" s="50" t="s">
        <v>35</v>
      </c>
      <c r="C19" s="60" t="s">
        <v>36</v>
      </c>
      <c r="D19" s="52" t="s">
        <v>10</v>
      </c>
      <c r="E19" s="53" t="s">
        <v>14</v>
      </c>
      <c r="F19" s="54">
        <v>100</v>
      </c>
      <c r="G19" s="54">
        <v>13</v>
      </c>
      <c r="H19" s="55">
        <f t="shared" si="0"/>
        <v>1300</v>
      </c>
    </row>
    <row r="20" spans="1:8" s="29" customFormat="1" ht="30" customHeight="1" x14ac:dyDescent="0.25">
      <c r="A20" s="50" t="s">
        <v>37</v>
      </c>
      <c r="B20" s="50" t="s">
        <v>38</v>
      </c>
      <c r="C20" s="60" t="s">
        <v>39</v>
      </c>
      <c r="D20" s="52" t="s">
        <v>10</v>
      </c>
      <c r="E20" s="53" t="s">
        <v>14</v>
      </c>
      <c r="F20" s="54">
        <v>50</v>
      </c>
      <c r="G20" s="54">
        <v>170</v>
      </c>
      <c r="H20" s="55">
        <f t="shared" si="0"/>
        <v>8500</v>
      </c>
    </row>
    <row r="21" spans="1:8" s="29" customFormat="1" ht="30" customHeight="1" x14ac:dyDescent="0.25">
      <c r="A21" s="50" t="s">
        <v>40</v>
      </c>
      <c r="B21" s="50" t="s">
        <v>41</v>
      </c>
      <c r="C21" s="60" t="s">
        <v>42</v>
      </c>
      <c r="D21" s="52" t="s">
        <v>10</v>
      </c>
      <c r="E21" s="53" t="s">
        <v>14</v>
      </c>
      <c r="F21" s="54">
        <v>10</v>
      </c>
      <c r="G21" s="54">
        <v>420</v>
      </c>
      <c r="H21" s="55">
        <f t="shared" si="0"/>
        <v>4200</v>
      </c>
    </row>
    <row r="22" spans="1:8" s="29" customFormat="1" ht="30" customHeight="1" x14ac:dyDescent="0.25">
      <c r="A22" s="50" t="s">
        <v>43</v>
      </c>
      <c r="B22" s="50" t="s">
        <v>44</v>
      </c>
      <c r="C22" s="60" t="s">
        <v>45</v>
      </c>
      <c r="D22" s="52" t="s">
        <v>10</v>
      </c>
      <c r="E22" s="53" t="s">
        <v>29</v>
      </c>
      <c r="F22" s="54">
        <v>20</v>
      </c>
      <c r="G22" s="54">
        <v>30</v>
      </c>
      <c r="H22" s="55">
        <f t="shared" si="0"/>
        <v>600</v>
      </c>
    </row>
    <row r="23" spans="1:8" s="29" customFormat="1" ht="30" customHeight="1" x14ac:dyDescent="0.25">
      <c r="A23" s="50" t="s">
        <v>46</v>
      </c>
      <c r="B23" s="50" t="s">
        <v>47</v>
      </c>
      <c r="C23" s="60" t="s">
        <v>48</v>
      </c>
      <c r="D23" s="52" t="s">
        <v>10</v>
      </c>
      <c r="E23" s="53" t="s">
        <v>14</v>
      </c>
      <c r="F23" s="54">
        <v>20</v>
      </c>
      <c r="G23" s="54">
        <v>324</v>
      </c>
      <c r="H23" s="55">
        <f t="shared" si="0"/>
        <v>6480</v>
      </c>
    </row>
    <row r="24" spans="1:8" s="29" customFormat="1" ht="30" customHeight="1" x14ac:dyDescent="0.25">
      <c r="A24" s="50" t="s">
        <v>49</v>
      </c>
      <c r="B24" s="50" t="s">
        <v>50</v>
      </c>
      <c r="C24" s="60" t="s">
        <v>51</v>
      </c>
      <c r="D24" s="52" t="s">
        <v>10</v>
      </c>
      <c r="E24" s="53" t="s">
        <v>14</v>
      </c>
      <c r="F24" s="54">
        <v>20</v>
      </c>
      <c r="G24" s="54">
        <v>55</v>
      </c>
      <c r="H24" s="55">
        <f t="shared" si="0"/>
        <v>1100</v>
      </c>
    </row>
    <row r="25" spans="1:8" s="29" customFormat="1" ht="30" customHeight="1" x14ac:dyDescent="0.25">
      <c r="A25" s="50" t="s">
        <v>52</v>
      </c>
      <c r="B25" s="50" t="s">
        <v>53</v>
      </c>
      <c r="C25" s="60" t="s">
        <v>54</v>
      </c>
      <c r="D25" s="52" t="s">
        <v>10</v>
      </c>
      <c r="E25" s="53" t="s">
        <v>14</v>
      </c>
      <c r="F25" s="54">
        <v>50</v>
      </c>
      <c r="G25" s="54">
        <v>20</v>
      </c>
      <c r="H25" s="55">
        <f t="shared" si="0"/>
        <v>1000</v>
      </c>
    </row>
    <row r="26" spans="1:8" s="29" customFormat="1" ht="30" customHeight="1" x14ac:dyDescent="0.25">
      <c r="A26" s="50" t="s">
        <v>55</v>
      </c>
      <c r="B26" s="50" t="s">
        <v>56</v>
      </c>
      <c r="C26" s="60" t="s">
        <v>57</v>
      </c>
      <c r="D26" s="52" t="s">
        <v>10</v>
      </c>
      <c r="E26" s="53" t="s">
        <v>14</v>
      </c>
      <c r="F26" s="54">
        <v>20</v>
      </c>
      <c r="G26" s="54">
        <v>125</v>
      </c>
      <c r="H26" s="55">
        <f t="shared" si="0"/>
        <v>2500</v>
      </c>
    </row>
    <row r="27" spans="1:8" s="29" customFormat="1" ht="30" customHeight="1" x14ac:dyDescent="0.25">
      <c r="A27" s="50" t="s">
        <v>58</v>
      </c>
      <c r="B27" s="50" t="s">
        <v>59</v>
      </c>
      <c r="C27" s="60" t="s">
        <v>60</v>
      </c>
      <c r="D27" s="52" t="s">
        <v>10</v>
      </c>
      <c r="E27" s="53" t="s">
        <v>14</v>
      </c>
      <c r="F27" s="54">
        <v>40</v>
      </c>
      <c r="G27" s="54">
        <v>30</v>
      </c>
      <c r="H27" s="55">
        <f t="shared" si="0"/>
        <v>1200</v>
      </c>
    </row>
    <row r="28" spans="1:8" s="29" customFormat="1" ht="30" customHeight="1" x14ac:dyDescent="0.25">
      <c r="A28" s="50" t="s">
        <v>61</v>
      </c>
      <c r="B28" s="50" t="s">
        <v>62</v>
      </c>
      <c r="C28" s="60" t="s">
        <v>63</v>
      </c>
      <c r="D28" s="52" t="s">
        <v>10</v>
      </c>
      <c r="E28" s="53" t="s">
        <v>14</v>
      </c>
      <c r="F28" s="54">
        <v>100</v>
      </c>
      <c r="G28" s="54">
        <v>80</v>
      </c>
      <c r="H28" s="55">
        <f t="shared" si="0"/>
        <v>8000</v>
      </c>
    </row>
    <row r="29" spans="1:8" s="29" customFormat="1" ht="30" customHeight="1" x14ac:dyDescent="0.25">
      <c r="A29" s="50" t="s">
        <v>64</v>
      </c>
      <c r="B29" s="50" t="s">
        <v>65</v>
      </c>
      <c r="C29" s="60" t="s">
        <v>66</v>
      </c>
      <c r="D29" s="52" t="s">
        <v>10</v>
      </c>
      <c r="E29" s="53" t="s">
        <v>14</v>
      </c>
      <c r="F29" s="54">
        <v>50</v>
      </c>
      <c r="G29" s="54">
        <v>110</v>
      </c>
      <c r="H29" s="55">
        <f t="shared" si="0"/>
        <v>5500</v>
      </c>
    </row>
    <row r="30" spans="1:8" s="29" customFormat="1" ht="30" customHeight="1" x14ac:dyDescent="0.25">
      <c r="A30" s="50" t="s">
        <v>67</v>
      </c>
      <c r="B30" s="50" t="s">
        <v>68</v>
      </c>
      <c r="C30" s="60" t="s">
        <v>69</v>
      </c>
      <c r="D30" s="52" t="s">
        <v>10</v>
      </c>
      <c r="E30" s="53" t="s">
        <v>14</v>
      </c>
      <c r="F30" s="54">
        <v>500</v>
      </c>
      <c r="G30" s="54">
        <v>55</v>
      </c>
      <c r="H30" s="55">
        <f t="shared" si="0"/>
        <v>27500</v>
      </c>
    </row>
    <row r="31" spans="1:8" s="29" customFormat="1" ht="30" customHeight="1" x14ac:dyDescent="0.25">
      <c r="A31" s="50" t="s">
        <v>70</v>
      </c>
      <c r="B31" s="50" t="s">
        <v>71</v>
      </c>
      <c r="C31" s="60" t="s">
        <v>72</v>
      </c>
      <c r="D31" s="52" t="s">
        <v>10</v>
      </c>
      <c r="E31" s="53" t="s">
        <v>29</v>
      </c>
      <c r="F31" s="54">
        <v>3</v>
      </c>
      <c r="G31" s="54">
        <v>2400</v>
      </c>
      <c r="H31" s="55">
        <f t="shared" si="0"/>
        <v>7200</v>
      </c>
    </row>
    <row r="32" spans="1:8" s="29" customFormat="1" ht="30" customHeight="1" x14ac:dyDescent="0.25">
      <c r="A32" s="50" t="s">
        <v>73</v>
      </c>
      <c r="B32" s="50" t="s">
        <v>74</v>
      </c>
      <c r="C32" s="56" t="s">
        <v>75</v>
      </c>
      <c r="D32" s="52" t="s">
        <v>10</v>
      </c>
      <c r="E32" s="53" t="s">
        <v>29</v>
      </c>
      <c r="F32" s="54">
        <v>1</v>
      </c>
      <c r="G32" s="54">
        <v>1200</v>
      </c>
      <c r="H32" s="55">
        <f t="shared" si="0"/>
        <v>1200</v>
      </c>
    </row>
    <row r="33" spans="1:8" s="29" customFormat="1" ht="30" customHeight="1" x14ac:dyDescent="0.25">
      <c r="A33" s="50" t="s">
        <v>73</v>
      </c>
      <c r="B33" s="50" t="s">
        <v>76</v>
      </c>
      <c r="C33" s="56" t="s">
        <v>75</v>
      </c>
      <c r="D33" s="52" t="s">
        <v>10</v>
      </c>
      <c r="E33" s="53" t="s">
        <v>29</v>
      </c>
      <c r="F33" s="54">
        <v>1</v>
      </c>
      <c r="G33" s="54">
        <v>2400</v>
      </c>
      <c r="H33" s="55">
        <f t="shared" si="0"/>
        <v>2400</v>
      </c>
    </row>
    <row r="34" spans="1:8" s="29" customFormat="1" ht="30" customHeight="1" x14ac:dyDescent="0.25">
      <c r="A34" s="50" t="s">
        <v>73</v>
      </c>
      <c r="B34" s="50" t="s">
        <v>77</v>
      </c>
      <c r="C34" s="56" t="s">
        <v>75</v>
      </c>
      <c r="D34" s="52" t="s">
        <v>10</v>
      </c>
      <c r="E34" s="53" t="s">
        <v>29</v>
      </c>
      <c r="F34" s="54">
        <v>2</v>
      </c>
      <c r="G34" s="54">
        <v>2400</v>
      </c>
      <c r="H34" s="55">
        <f t="shared" si="0"/>
        <v>4800</v>
      </c>
    </row>
    <row r="35" spans="1:8" s="29" customFormat="1" ht="30" customHeight="1" x14ac:dyDescent="0.25">
      <c r="A35" s="50" t="s">
        <v>78</v>
      </c>
      <c r="B35" s="50" t="s">
        <v>79</v>
      </c>
      <c r="C35" s="60" t="s">
        <v>80</v>
      </c>
      <c r="D35" s="52" t="s">
        <v>10</v>
      </c>
      <c r="E35" s="53" t="s">
        <v>14</v>
      </c>
      <c r="F35" s="54">
        <v>3</v>
      </c>
      <c r="G35" s="54">
        <v>2400</v>
      </c>
      <c r="H35" s="55">
        <f t="shared" si="0"/>
        <v>7200</v>
      </c>
    </row>
    <row r="36" spans="1:8" s="29" customFormat="1" ht="30" customHeight="1" x14ac:dyDescent="0.25">
      <c r="A36" s="50" t="s">
        <v>81</v>
      </c>
      <c r="B36" s="50" t="s">
        <v>82</v>
      </c>
      <c r="C36" s="60" t="s">
        <v>83</v>
      </c>
      <c r="D36" s="52" t="s">
        <v>10</v>
      </c>
      <c r="E36" s="53" t="s">
        <v>11</v>
      </c>
      <c r="F36" s="54">
        <v>1</v>
      </c>
      <c r="G36" s="54">
        <v>2160</v>
      </c>
      <c r="H36" s="55">
        <f t="shared" si="0"/>
        <v>2160</v>
      </c>
    </row>
    <row r="37" spans="1:8" s="29" customFormat="1" ht="30" customHeight="1" x14ac:dyDescent="0.25">
      <c r="A37" s="50" t="s">
        <v>8</v>
      </c>
      <c r="B37" s="50" t="s">
        <v>84</v>
      </c>
      <c r="C37" s="60" t="s">
        <v>84</v>
      </c>
      <c r="D37" s="52" t="s">
        <v>10</v>
      </c>
      <c r="E37" s="53" t="s">
        <v>11</v>
      </c>
      <c r="F37" s="54">
        <v>60</v>
      </c>
      <c r="G37" s="54">
        <v>215</v>
      </c>
      <c r="H37" s="55">
        <f t="shared" si="0"/>
        <v>12900</v>
      </c>
    </row>
    <row r="38" spans="1:8" s="29" customFormat="1" ht="30" customHeight="1" x14ac:dyDescent="0.25">
      <c r="A38" s="50" t="s">
        <v>8</v>
      </c>
      <c r="B38" s="50" t="s">
        <v>85</v>
      </c>
      <c r="C38" s="60" t="s">
        <v>85</v>
      </c>
      <c r="D38" s="52" t="s">
        <v>10</v>
      </c>
      <c r="E38" s="53" t="s">
        <v>86</v>
      </c>
      <c r="F38" s="54">
        <v>30</v>
      </c>
      <c r="G38" s="54">
        <v>320</v>
      </c>
      <c r="H38" s="55">
        <f t="shared" si="0"/>
        <v>9600</v>
      </c>
    </row>
    <row r="39" spans="1:8" s="29" customFormat="1" ht="30" customHeight="1" x14ac:dyDescent="0.25">
      <c r="A39" s="50" t="s">
        <v>87</v>
      </c>
      <c r="B39" s="50" t="s">
        <v>88</v>
      </c>
      <c r="C39" s="60" t="s">
        <v>89</v>
      </c>
      <c r="D39" s="52" t="s">
        <v>10</v>
      </c>
      <c r="E39" s="53" t="s">
        <v>14</v>
      </c>
      <c r="F39" s="54">
        <v>50</v>
      </c>
      <c r="G39" s="54">
        <v>1310</v>
      </c>
      <c r="H39" s="55">
        <f t="shared" si="0"/>
        <v>65500</v>
      </c>
    </row>
    <row r="40" spans="1:8" s="29" customFormat="1" ht="30" customHeight="1" x14ac:dyDescent="0.25">
      <c r="A40" s="50" t="s">
        <v>90</v>
      </c>
      <c r="B40" s="50" t="s">
        <v>91</v>
      </c>
      <c r="C40" s="61" t="s">
        <v>92</v>
      </c>
      <c r="D40" s="52" t="s">
        <v>10</v>
      </c>
      <c r="E40" s="53" t="s">
        <v>93</v>
      </c>
      <c r="F40" s="54">
        <v>10</v>
      </c>
      <c r="G40" s="54">
        <v>495</v>
      </c>
      <c r="H40" s="55">
        <f t="shared" si="0"/>
        <v>4950</v>
      </c>
    </row>
    <row r="41" spans="1:8" s="29" customFormat="1" ht="30" customHeight="1" x14ac:dyDescent="0.25">
      <c r="A41" s="50" t="s">
        <v>94</v>
      </c>
      <c r="B41" s="50" t="s">
        <v>95</v>
      </c>
      <c r="C41" s="60" t="s">
        <v>96</v>
      </c>
      <c r="D41" s="52" t="s">
        <v>10</v>
      </c>
      <c r="E41" s="53" t="s">
        <v>11</v>
      </c>
      <c r="F41" s="54">
        <v>50</v>
      </c>
      <c r="G41" s="54">
        <v>60</v>
      </c>
      <c r="H41" s="55">
        <f t="shared" si="0"/>
        <v>3000</v>
      </c>
    </row>
    <row r="42" spans="1:8" s="29" customFormat="1" ht="30" customHeight="1" x14ac:dyDescent="0.25">
      <c r="A42" s="50" t="s">
        <v>97</v>
      </c>
      <c r="B42" s="50" t="s">
        <v>98</v>
      </c>
      <c r="C42" s="60" t="s">
        <v>99</v>
      </c>
      <c r="D42" s="52" t="s">
        <v>10</v>
      </c>
      <c r="E42" s="53" t="s">
        <v>11</v>
      </c>
      <c r="F42" s="54">
        <v>500</v>
      </c>
      <c r="G42" s="54">
        <v>94</v>
      </c>
      <c r="H42" s="55">
        <f t="shared" si="0"/>
        <v>47000</v>
      </c>
    </row>
    <row r="43" spans="1:8" s="29" customFormat="1" ht="30" customHeight="1" x14ac:dyDescent="0.25">
      <c r="A43" s="50" t="s">
        <v>100</v>
      </c>
      <c r="B43" s="50" t="s">
        <v>101</v>
      </c>
      <c r="C43" s="60" t="s">
        <v>100</v>
      </c>
      <c r="D43" s="52" t="s">
        <v>10</v>
      </c>
      <c r="E43" s="53" t="s">
        <v>14</v>
      </c>
      <c r="F43" s="54">
        <v>600</v>
      </c>
      <c r="G43" s="54">
        <v>71</v>
      </c>
      <c r="H43" s="55">
        <f t="shared" si="0"/>
        <v>42600</v>
      </c>
    </row>
    <row r="44" spans="1:8" s="29" customFormat="1" ht="30" customHeight="1" x14ac:dyDescent="0.25">
      <c r="A44" s="50" t="s">
        <v>102</v>
      </c>
      <c r="B44" s="50" t="s">
        <v>103</v>
      </c>
      <c r="C44" s="60" t="s">
        <v>104</v>
      </c>
      <c r="D44" s="52" t="s">
        <v>10</v>
      </c>
      <c r="E44" s="53" t="s">
        <v>105</v>
      </c>
      <c r="F44" s="54">
        <v>600</v>
      </c>
      <c r="G44" s="54">
        <v>150</v>
      </c>
      <c r="H44" s="55">
        <f t="shared" si="0"/>
        <v>90000</v>
      </c>
    </row>
    <row r="45" spans="1:8" s="29" customFormat="1" ht="30" customHeight="1" x14ac:dyDescent="0.25">
      <c r="A45" s="50" t="s">
        <v>97</v>
      </c>
      <c r="B45" s="50" t="s">
        <v>98</v>
      </c>
      <c r="C45" s="60" t="s">
        <v>106</v>
      </c>
      <c r="D45" s="52" t="s">
        <v>10</v>
      </c>
      <c r="E45" s="53" t="s">
        <v>11</v>
      </c>
      <c r="F45" s="54">
        <v>542</v>
      </c>
      <c r="G45" s="54">
        <v>244</v>
      </c>
      <c r="H45" s="55">
        <f t="shared" si="0"/>
        <v>132248</v>
      </c>
    </row>
    <row r="46" spans="1:8" s="29" customFormat="1" ht="30" customHeight="1" x14ac:dyDescent="0.25">
      <c r="A46" s="50" t="s">
        <v>107</v>
      </c>
      <c r="B46" s="50" t="s">
        <v>108</v>
      </c>
      <c r="C46" s="60" t="s">
        <v>109</v>
      </c>
      <c r="D46" s="52" t="s">
        <v>10</v>
      </c>
      <c r="E46" s="53" t="s">
        <v>105</v>
      </c>
      <c r="F46" s="54">
        <v>500</v>
      </c>
      <c r="G46" s="54">
        <v>213</v>
      </c>
      <c r="H46" s="55">
        <f t="shared" si="0"/>
        <v>106500</v>
      </c>
    </row>
    <row r="47" spans="1:8" s="29" customFormat="1" ht="30" customHeight="1" x14ac:dyDescent="0.25">
      <c r="A47" s="50" t="s">
        <v>110</v>
      </c>
      <c r="B47" s="50" t="s">
        <v>111</v>
      </c>
      <c r="C47" s="60" t="s">
        <v>112</v>
      </c>
      <c r="D47" s="52" t="s">
        <v>10</v>
      </c>
      <c r="E47" s="53" t="s">
        <v>105</v>
      </c>
      <c r="F47" s="54">
        <v>250</v>
      </c>
      <c r="G47" s="54">
        <v>675</v>
      </c>
      <c r="H47" s="55">
        <f t="shared" si="0"/>
        <v>168750</v>
      </c>
    </row>
    <row r="48" spans="1:8" s="29" customFormat="1" ht="30" customHeight="1" x14ac:dyDescent="0.25">
      <c r="A48" s="50" t="s">
        <v>113</v>
      </c>
      <c r="B48" s="50" t="s">
        <v>114</v>
      </c>
      <c r="C48" s="60" t="s">
        <v>115</v>
      </c>
      <c r="D48" s="52" t="s">
        <v>10</v>
      </c>
      <c r="E48" s="53" t="s">
        <v>29</v>
      </c>
      <c r="F48" s="54">
        <v>50</v>
      </c>
      <c r="G48" s="54">
        <v>1081</v>
      </c>
      <c r="H48" s="55">
        <f t="shared" si="0"/>
        <v>54050</v>
      </c>
    </row>
    <row r="49" spans="1:8" s="29" customFormat="1" ht="30" customHeight="1" x14ac:dyDescent="0.25">
      <c r="A49" s="50" t="s">
        <v>116</v>
      </c>
      <c r="B49" s="50" t="s">
        <v>117</v>
      </c>
      <c r="C49" s="60" t="s">
        <v>118</v>
      </c>
      <c r="D49" s="52" t="s">
        <v>10</v>
      </c>
      <c r="E49" s="53" t="s">
        <v>105</v>
      </c>
      <c r="F49" s="54">
        <v>30</v>
      </c>
      <c r="G49" s="54">
        <v>56</v>
      </c>
      <c r="H49" s="55">
        <f t="shared" si="0"/>
        <v>1680</v>
      </c>
    </row>
    <row r="50" spans="1:8" s="29" customFormat="1" ht="30" customHeight="1" x14ac:dyDescent="0.25">
      <c r="A50" s="50" t="s">
        <v>119</v>
      </c>
      <c r="B50" s="50" t="s">
        <v>120</v>
      </c>
      <c r="C50" s="60" t="s">
        <v>121</v>
      </c>
      <c r="D50" s="52" t="s">
        <v>10</v>
      </c>
      <c r="E50" s="53" t="s">
        <v>122</v>
      </c>
      <c r="F50" s="54">
        <v>500</v>
      </c>
      <c r="G50" s="54">
        <v>75</v>
      </c>
      <c r="H50" s="55">
        <f t="shared" si="0"/>
        <v>37500</v>
      </c>
    </row>
    <row r="51" spans="1:8" s="29" customFormat="1" ht="30" customHeight="1" x14ac:dyDescent="0.25">
      <c r="A51" s="50" t="s">
        <v>123</v>
      </c>
      <c r="B51" s="50" t="s">
        <v>124</v>
      </c>
      <c r="C51" s="60" t="s">
        <v>125</v>
      </c>
      <c r="D51" s="52" t="s">
        <v>10</v>
      </c>
      <c r="E51" s="53" t="s">
        <v>14</v>
      </c>
      <c r="F51" s="54">
        <v>100</v>
      </c>
      <c r="G51" s="54">
        <v>169</v>
      </c>
      <c r="H51" s="55">
        <f t="shared" si="0"/>
        <v>16900</v>
      </c>
    </row>
    <row r="52" spans="1:8" s="29" customFormat="1" ht="30" customHeight="1" x14ac:dyDescent="0.25">
      <c r="A52" s="50" t="s">
        <v>107</v>
      </c>
      <c r="B52" s="50" t="s">
        <v>108</v>
      </c>
      <c r="C52" s="60" t="s">
        <v>109</v>
      </c>
      <c r="D52" s="52" t="s">
        <v>10</v>
      </c>
      <c r="E52" s="53" t="s">
        <v>105</v>
      </c>
      <c r="F52" s="54">
        <v>200</v>
      </c>
      <c r="G52" s="54">
        <v>220</v>
      </c>
      <c r="H52" s="55">
        <f t="shared" ref="H52:H57" si="1">F52*G52</f>
        <v>44000</v>
      </c>
    </row>
    <row r="53" spans="1:8" s="29" customFormat="1" ht="30" customHeight="1" x14ac:dyDescent="0.25">
      <c r="A53" s="50" t="s">
        <v>97</v>
      </c>
      <c r="B53" s="50" t="s">
        <v>98</v>
      </c>
      <c r="C53" s="60" t="s">
        <v>295</v>
      </c>
      <c r="D53" s="52" t="s">
        <v>10</v>
      </c>
      <c r="E53" s="53" t="s">
        <v>11</v>
      </c>
      <c r="F53" s="54">
        <v>40</v>
      </c>
      <c r="G53" s="54">
        <v>228</v>
      </c>
      <c r="H53" s="55">
        <f t="shared" si="1"/>
        <v>9120</v>
      </c>
    </row>
    <row r="54" spans="1:8" s="29" customFormat="1" ht="30" customHeight="1" x14ac:dyDescent="0.25">
      <c r="A54" s="50" t="s">
        <v>110</v>
      </c>
      <c r="B54" s="50" t="s">
        <v>111</v>
      </c>
      <c r="C54" s="60" t="s">
        <v>112</v>
      </c>
      <c r="D54" s="52" t="s">
        <v>10</v>
      </c>
      <c r="E54" s="53" t="s">
        <v>105</v>
      </c>
      <c r="F54" s="54">
        <v>200</v>
      </c>
      <c r="G54" s="54">
        <v>756</v>
      </c>
      <c r="H54" s="55">
        <f t="shared" si="1"/>
        <v>151200</v>
      </c>
    </row>
    <row r="55" spans="1:8" s="29" customFormat="1" ht="30" customHeight="1" x14ac:dyDescent="0.25">
      <c r="A55" s="50" t="s">
        <v>100</v>
      </c>
      <c r="B55" s="50" t="s">
        <v>289</v>
      </c>
      <c r="C55" s="60" t="s">
        <v>100</v>
      </c>
      <c r="D55" s="52" t="s">
        <v>10</v>
      </c>
      <c r="E55" s="53" t="s">
        <v>14</v>
      </c>
      <c r="F55" s="54">
        <v>200</v>
      </c>
      <c r="G55" s="54">
        <v>104</v>
      </c>
      <c r="H55" s="55">
        <f t="shared" si="1"/>
        <v>20800</v>
      </c>
    </row>
    <row r="56" spans="1:8" s="29" customFormat="1" ht="30" customHeight="1" x14ac:dyDescent="0.25">
      <c r="A56" s="50" t="s">
        <v>102</v>
      </c>
      <c r="B56" s="50" t="s">
        <v>103</v>
      </c>
      <c r="C56" s="60" t="s">
        <v>290</v>
      </c>
      <c r="D56" s="52" t="s">
        <v>10</v>
      </c>
      <c r="E56" s="53" t="s">
        <v>105</v>
      </c>
      <c r="F56" s="54">
        <v>200</v>
      </c>
      <c r="G56" s="54">
        <v>534</v>
      </c>
      <c r="H56" s="55">
        <f t="shared" si="1"/>
        <v>106800</v>
      </c>
    </row>
    <row r="57" spans="1:8" s="29" customFormat="1" ht="30" customHeight="1" x14ac:dyDescent="0.25">
      <c r="A57" s="50" t="s">
        <v>292</v>
      </c>
      <c r="B57" s="50" t="s">
        <v>291</v>
      </c>
      <c r="C57" s="60" t="s">
        <v>291</v>
      </c>
      <c r="D57" s="52" t="s">
        <v>10</v>
      </c>
      <c r="E57" s="53" t="s">
        <v>14</v>
      </c>
      <c r="F57" s="54">
        <v>100</v>
      </c>
      <c r="G57" s="54">
        <v>120</v>
      </c>
      <c r="H57" s="55">
        <f t="shared" si="1"/>
        <v>12000</v>
      </c>
    </row>
    <row r="58" spans="1:8" s="29" customFormat="1" ht="30" customHeight="1" x14ac:dyDescent="0.25">
      <c r="A58" s="50" t="s">
        <v>292</v>
      </c>
      <c r="B58" s="50" t="s">
        <v>293</v>
      </c>
      <c r="C58" s="50" t="s">
        <v>293</v>
      </c>
      <c r="D58" s="52" t="s">
        <v>10</v>
      </c>
      <c r="E58" s="53" t="s">
        <v>14</v>
      </c>
      <c r="F58" s="54">
        <v>100</v>
      </c>
      <c r="G58" s="54">
        <v>120</v>
      </c>
      <c r="H58" s="55">
        <f t="shared" ref="H58:H62" si="2">F58*G58</f>
        <v>12000</v>
      </c>
    </row>
    <row r="59" spans="1:8" s="29" customFormat="1" ht="30" customHeight="1" x14ac:dyDescent="0.25">
      <c r="A59" s="50" t="s">
        <v>123</v>
      </c>
      <c r="B59" s="50" t="s">
        <v>294</v>
      </c>
      <c r="C59" s="50" t="s">
        <v>294</v>
      </c>
      <c r="D59" s="52" t="s">
        <v>10</v>
      </c>
      <c r="E59" s="53" t="s">
        <v>14</v>
      </c>
      <c r="F59" s="54">
        <v>20</v>
      </c>
      <c r="G59" s="54">
        <v>408</v>
      </c>
      <c r="H59" s="55">
        <f t="shared" si="2"/>
        <v>8160</v>
      </c>
    </row>
    <row r="60" spans="1:8" s="29" customFormat="1" ht="30" customHeight="1" x14ac:dyDescent="0.25">
      <c r="A60" s="50" t="s">
        <v>97</v>
      </c>
      <c r="B60" s="50" t="s">
        <v>98</v>
      </c>
      <c r="C60" s="60" t="s">
        <v>106</v>
      </c>
      <c r="D60" s="52" t="s">
        <v>10</v>
      </c>
      <c r="E60" s="53" t="s">
        <v>11</v>
      </c>
      <c r="F60" s="54">
        <v>200</v>
      </c>
      <c r="G60" s="54">
        <v>260</v>
      </c>
      <c r="H60" s="55">
        <f t="shared" si="2"/>
        <v>52000</v>
      </c>
    </row>
    <row r="61" spans="1:8" s="29" customFormat="1" ht="30" customHeight="1" x14ac:dyDescent="0.25">
      <c r="A61" s="50" t="s">
        <v>296</v>
      </c>
      <c r="B61" s="50" t="s">
        <v>297</v>
      </c>
      <c r="C61" s="50" t="s">
        <v>297</v>
      </c>
      <c r="D61" s="52" t="s">
        <v>10</v>
      </c>
      <c r="E61" s="53" t="s">
        <v>298</v>
      </c>
      <c r="F61" s="54">
        <v>1</v>
      </c>
      <c r="G61" s="54">
        <v>360100</v>
      </c>
      <c r="H61" s="55">
        <f t="shared" si="2"/>
        <v>360100</v>
      </c>
    </row>
    <row r="62" spans="1:8" s="29" customFormat="1" ht="30" customHeight="1" x14ac:dyDescent="0.25">
      <c r="A62" s="50" t="s">
        <v>299</v>
      </c>
      <c r="B62" s="50" t="s">
        <v>300</v>
      </c>
      <c r="C62" s="50" t="s">
        <v>301</v>
      </c>
      <c r="D62" s="52" t="s">
        <v>10</v>
      </c>
      <c r="E62" s="53" t="s">
        <v>14</v>
      </c>
      <c r="F62" s="54">
        <v>1</v>
      </c>
      <c r="G62" s="54">
        <v>15000</v>
      </c>
      <c r="H62" s="55">
        <f t="shared" si="2"/>
        <v>15000</v>
      </c>
    </row>
    <row r="63" spans="1:8" s="29" customFormat="1" ht="30" customHeight="1" x14ac:dyDescent="0.25">
      <c r="A63" s="50" t="s">
        <v>126</v>
      </c>
      <c r="B63" s="50" t="s">
        <v>127</v>
      </c>
      <c r="C63" s="56" t="s">
        <v>127</v>
      </c>
      <c r="D63" s="52" t="s">
        <v>10</v>
      </c>
      <c r="E63" s="53" t="s">
        <v>14</v>
      </c>
      <c r="F63" s="54">
        <v>20</v>
      </c>
      <c r="G63" s="54">
        <v>880</v>
      </c>
      <c r="H63" s="55">
        <f t="shared" si="0"/>
        <v>17600</v>
      </c>
    </row>
    <row r="64" spans="1:8" s="29" customFormat="1" ht="30" customHeight="1" x14ac:dyDescent="0.25">
      <c r="A64" s="50" t="s">
        <v>128</v>
      </c>
      <c r="B64" s="50" t="s">
        <v>129</v>
      </c>
      <c r="C64" s="60" t="s">
        <v>130</v>
      </c>
      <c r="D64" s="52" t="s">
        <v>10</v>
      </c>
      <c r="E64" s="53" t="s">
        <v>14</v>
      </c>
      <c r="F64" s="54">
        <v>20</v>
      </c>
      <c r="G64" s="54">
        <v>545</v>
      </c>
      <c r="H64" s="55">
        <f t="shared" si="0"/>
        <v>10900</v>
      </c>
    </row>
    <row r="65" spans="1:8" s="29" customFormat="1" ht="30" customHeight="1" x14ac:dyDescent="0.25">
      <c r="A65" s="50" t="s">
        <v>131</v>
      </c>
      <c r="B65" s="50" t="s">
        <v>132</v>
      </c>
      <c r="C65" s="60" t="s">
        <v>267</v>
      </c>
      <c r="D65" s="52" t="s">
        <v>10</v>
      </c>
      <c r="E65" s="53" t="s">
        <v>14</v>
      </c>
      <c r="F65" s="54">
        <v>30</v>
      </c>
      <c r="G65" s="54">
        <v>2700</v>
      </c>
      <c r="H65" s="55">
        <f t="shared" si="0"/>
        <v>81000</v>
      </c>
    </row>
    <row r="66" spans="1:8" s="29" customFormat="1" ht="30" customHeight="1" x14ac:dyDescent="0.25">
      <c r="A66" s="50" t="s">
        <v>228</v>
      </c>
      <c r="B66" s="50" t="s">
        <v>229</v>
      </c>
      <c r="C66" s="60" t="s">
        <v>227</v>
      </c>
      <c r="D66" s="52" t="s">
        <v>10</v>
      </c>
      <c r="E66" s="53" t="s">
        <v>14</v>
      </c>
      <c r="F66" s="54">
        <v>6</v>
      </c>
      <c r="G66" s="54">
        <v>3024</v>
      </c>
      <c r="H66" s="55">
        <f t="shared" si="0"/>
        <v>18144</v>
      </c>
    </row>
    <row r="67" spans="1:8" s="29" customFormat="1" ht="30" customHeight="1" x14ac:dyDescent="0.25">
      <c r="A67" s="67" t="s">
        <v>133</v>
      </c>
      <c r="B67" s="67" t="s">
        <v>134</v>
      </c>
      <c r="C67" s="60" t="s">
        <v>135</v>
      </c>
      <c r="D67" s="68" t="s">
        <v>10</v>
      </c>
      <c r="E67" s="69" t="s">
        <v>14</v>
      </c>
      <c r="F67" s="54">
        <v>20</v>
      </c>
      <c r="G67" s="54">
        <v>400</v>
      </c>
      <c r="H67" s="55">
        <f t="shared" si="0"/>
        <v>8000</v>
      </c>
    </row>
    <row r="68" spans="1:8" s="29" customFormat="1" ht="30" customHeight="1" x14ac:dyDescent="0.25">
      <c r="A68" s="67" t="s">
        <v>133</v>
      </c>
      <c r="B68" s="67" t="s">
        <v>136</v>
      </c>
      <c r="C68" s="60" t="s">
        <v>137</v>
      </c>
      <c r="D68" s="68" t="s">
        <v>10</v>
      </c>
      <c r="E68" s="69" t="s">
        <v>14</v>
      </c>
      <c r="F68" s="54">
        <v>20</v>
      </c>
      <c r="G68" s="54">
        <v>450</v>
      </c>
      <c r="H68" s="55">
        <f t="shared" si="0"/>
        <v>9000</v>
      </c>
    </row>
    <row r="69" spans="1:8" s="29" customFormat="1" ht="30" customHeight="1" x14ac:dyDescent="0.25">
      <c r="A69" s="50" t="s">
        <v>203</v>
      </c>
      <c r="B69" s="67" t="s">
        <v>138</v>
      </c>
      <c r="C69" s="60" t="s">
        <v>139</v>
      </c>
      <c r="D69" s="68" t="s">
        <v>10</v>
      </c>
      <c r="E69" s="69" t="s">
        <v>14</v>
      </c>
      <c r="F69" s="54">
        <v>20</v>
      </c>
      <c r="G69" s="54">
        <v>150</v>
      </c>
      <c r="H69" s="55">
        <f t="shared" si="0"/>
        <v>3000</v>
      </c>
    </row>
    <row r="70" spans="1:8" s="29" customFormat="1" ht="30" customHeight="1" x14ac:dyDescent="0.25">
      <c r="A70" s="67" t="s">
        <v>140</v>
      </c>
      <c r="B70" s="67" t="s">
        <v>141</v>
      </c>
      <c r="C70" s="60" t="s">
        <v>142</v>
      </c>
      <c r="D70" s="68" t="s">
        <v>10</v>
      </c>
      <c r="E70" s="69" t="s">
        <v>14</v>
      </c>
      <c r="F70" s="54">
        <v>5</v>
      </c>
      <c r="G70" s="54">
        <v>250</v>
      </c>
      <c r="H70" s="55">
        <f t="shared" si="0"/>
        <v>1250</v>
      </c>
    </row>
    <row r="71" spans="1:8" s="29" customFormat="1" ht="30" customHeight="1" x14ac:dyDescent="0.25">
      <c r="A71" s="67" t="s">
        <v>140</v>
      </c>
      <c r="B71" s="67" t="s">
        <v>141</v>
      </c>
      <c r="C71" s="60" t="s">
        <v>143</v>
      </c>
      <c r="D71" s="68" t="s">
        <v>10</v>
      </c>
      <c r="E71" s="69" t="s">
        <v>14</v>
      </c>
      <c r="F71" s="54">
        <v>5</v>
      </c>
      <c r="G71" s="54">
        <v>15000</v>
      </c>
      <c r="H71" s="55">
        <f t="shared" si="0"/>
        <v>75000</v>
      </c>
    </row>
    <row r="72" spans="1:8" s="29" customFormat="1" ht="30" customHeight="1" x14ac:dyDescent="0.25">
      <c r="A72" s="67" t="s">
        <v>144</v>
      </c>
      <c r="B72" s="67" t="s">
        <v>144</v>
      </c>
      <c r="C72" s="60" t="s">
        <v>145</v>
      </c>
      <c r="D72" s="68" t="s">
        <v>10</v>
      </c>
      <c r="E72" s="69" t="s">
        <v>14</v>
      </c>
      <c r="F72" s="54">
        <v>10</v>
      </c>
      <c r="G72" s="54">
        <v>4950</v>
      </c>
      <c r="H72" s="55">
        <f t="shared" si="0"/>
        <v>49500</v>
      </c>
    </row>
    <row r="73" spans="1:8" s="29" customFormat="1" ht="30" customHeight="1" x14ac:dyDescent="0.25">
      <c r="A73" s="67" t="s">
        <v>146</v>
      </c>
      <c r="B73" s="67" t="s">
        <v>147</v>
      </c>
      <c r="C73" s="60" t="s">
        <v>148</v>
      </c>
      <c r="D73" s="68" t="s">
        <v>10</v>
      </c>
      <c r="E73" s="69" t="s">
        <v>14</v>
      </c>
      <c r="F73" s="54">
        <v>50</v>
      </c>
      <c r="G73" s="54">
        <v>450</v>
      </c>
      <c r="H73" s="55">
        <f t="shared" si="0"/>
        <v>22500</v>
      </c>
    </row>
    <row r="74" spans="1:8" s="29" customFormat="1" ht="30" customHeight="1" x14ac:dyDescent="0.25">
      <c r="A74" s="67" t="s">
        <v>146</v>
      </c>
      <c r="B74" s="67" t="s">
        <v>147</v>
      </c>
      <c r="C74" s="60" t="s">
        <v>149</v>
      </c>
      <c r="D74" s="68" t="s">
        <v>10</v>
      </c>
      <c r="E74" s="69" t="s">
        <v>14</v>
      </c>
      <c r="F74" s="54">
        <v>20</v>
      </c>
      <c r="G74" s="54">
        <v>450</v>
      </c>
      <c r="H74" s="55">
        <f t="shared" si="0"/>
        <v>9000</v>
      </c>
    </row>
    <row r="75" spans="1:8" s="29" customFormat="1" ht="30" customHeight="1" x14ac:dyDescent="0.25">
      <c r="A75" s="67" t="s">
        <v>150</v>
      </c>
      <c r="B75" s="67" t="s">
        <v>250</v>
      </c>
      <c r="C75" s="67" t="s">
        <v>250</v>
      </c>
      <c r="D75" s="68" t="s">
        <v>10</v>
      </c>
      <c r="E75" s="69" t="s">
        <v>14</v>
      </c>
      <c r="F75" s="54">
        <v>50</v>
      </c>
      <c r="G75" s="54">
        <v>225</v>
      </c>
      <c r="H75" s="55">
        <f t="shared" si="0"/>
        <v>11250</v>
      </c>
    </row>
    <row r="76" spans="1:8" s="29" customFormat="1" ht="30" customHeight="1" x14ac:dyDescent="0.25">
      <c r="A76" s="67" t="s">
        <v>151</v>
      </c>
      <c r="B76" s="67" t="s">
        <v>141</v>
      </c>
      <c r="C76" s="60" t="s">
        <v>152</v>
      </c>
      <c r="D76" s="68" t="s">
        <v>10</v>
      </c>
      <c r="E76" s="69" t="s">
        <v>14</v>
      </c>
      <c r="F76" s="54">
        <v>50</v>
      </c>
      <c r="G76" s="54">
        <v>600</v>
      </c>
      <c r="H76" s="55">
        <f t="shared" si="0"/>
        <v>30000</v>
      </c>
    </row>
    <row r="77" spans="1:8" s="29" customFormat="1" ht="30" customHeight="1" x14ac:dyDescent="0.25">
      <c r="A77" s="67" t="s">
        <v>153</v>
      </c>
      <c r="B77" s="67" t="s">
        <v>154</v>
      </c>
      <c r="C77" s="60" t="s">
        <v>155</v>
      </c>
      <c r="D77" s="68" t="s">
        <v>10</v>
      </c>
      <c r="E77" s="69" t="s">
        <v>14</v>
      </c>
      <c r="F77" s="54">
        <v>20</v>
      </c>
      <c r="G77" s="54">
        <v>120</v>
      </c>
      <c r="H77" s="55">
        <f t="shared" si="0"/>
        <v>2400</v>
      </c>
    </row>
    <row r="78" spans="1:8" s="29" customFormat="1" ht="30" customHeight="1" x14ac:dyDescent="0.25">
      <c r="A78" s="67" t="s">
        <v>156</v>
      </c>
      <c r="B78" s="67" t="s">
        <v>157</v>
      </c>
      <c r="C78" s="60" t="s">
        <v>158</v>
      </c>
      <c r="D78" s="68" t="s">
        <v>10</v>
      </c>
      <c r="E78" s="69" t="s">
        <v>14</v>
      </c>
      <c r="F78" s="54">
        <v>30</v>
      </c>
      <c r="G78" s="54">
        <v>720</v>
      </c>
      <c r="H78" s="55">
        <f t="shared" si="0"/>
        <v>21600</v>
      </c>
    </row>
    <row r="79" spans="1:8" s="29" customFormat="1" ht="30" customHeight="1" x14ac:dyDescent="0.25">
      <c r="A79" s="67" t="s">
        <v>159</v>
      </c>
      <c r="B79" s="67" t="s">
        <v>160</v>
      </c>
      <c r="C79" s="60" t="s">
        <v>161</v>
      </c>
      <c r="D79" s="68" t="s">
        <v>10</v>
      </c>
      <c r="E79" s="69" t="s">
        <v>162</v>
      </c>
      <c r="F79" s="54">
        <v>50</v>
      </c>
      <c r="G79" s="54">
        <v>150</v>
      </c>
      <c r="H79" s="55">
        <f t="shared" si="0"/>
        <v>7500</v>
      </c>
    </row>
    <row r="80" spans="1:8" s="29" customFormat="1" ht="30" customHeight="1" x14ac:dyDescent="0.25">
      <c r="A80" s="67" t="s">
        <v>163</v>
      </c>
      <c r="B80" s="67" t="s">
        <v>164</v>
      </c>
      <c r="C80" s="60" t="s">
        <v>165</v>
      </c>
      <c r="D80" s="68" t="s">
        <v>10</v>
      </c>
      <c r="E80" s="69" t="s">
        <v>166</v>
      </c>
      <c r="F80" s="54">
        <v>100</v>
      </c>
      <c r="G80" s="54">
        <v>150</v>
      </c>
      <c r="H80" s="55">
        <f t="shared" si="0"/>
        <v>15000</v>
      </c>
    </row>
    <row r="81" spans="1:8" s="29" customFormat="1" ht="30" customHeight="1" x14ac:dyDescent="0.25">
      <c r="A81" s="67" t="s">
        <v>163</v>
      </c>
      <c r="B81" s="67" t="s">
        <v>167</v>
      </c>
      <c r="C81" s="60" t="s">
        <v>168</v>
      </c>
      <c r="D81" s="68" t="s">
        <v>10</v>
      </c>
      <c r="E81" s="69" t="s">
        <v>166</v>
      </c>
      <c r="F81" s="54">
        <v>500</v>
      </c>
      <c r="G81" s="54">
        <v>70</v>
      </c>
      <c r="H81" s="55">
        <f t="shared" si="0"/>
        <v>35000</v>
      </c>
    </row>
    <row r="82" spans="1:8" s="29" customFormat="1" ht="30" customHeight="1" x14ac:dyDescent="0.25">
      <c r="A82" s="67" t="s">
        <v>169</v>
      </c>
      <c r="B82" s="67" t="s">
        <v>170</v>
      </c>
      <c r="C82" s="60" t="s">
        <v>171</v>
      </c>
      <c r="D82" s="68" t="s">
        <v>10</v>
      </c>
      <c r="E82" s="69" t="s">
        <v>172</v>
      </c>
      <c r="F82" s="54">
        <v>20</v>
      </c>
      <c r="G82" s="54">
        <v>6720</v>
      </c>
      <c r="H82" s="55">
        <f t="shared" si="0"/>
        <v>134400</v>
      </c>
    </row>
    <row r="83" spans="1:8" s="29" customFormat="1" ht="30" customHeight="1" x14ac:dyDescent="0.25">
      <c r="A83" s="67" t="s">
        <v>173</v>
      </c>
      <c r="B83" s="67" t="s">
        <v>157</v>
      </c>
      <c r="C83" s="56" t="s">
        <v>157</v>
      </c>
      <c r="D83" s="68" t="s">
        <v>10</v>
      </c>
      <c r="E83" s="69" t="s">
        <v>14</v>
      </c>
      <c r="F83" s="54">
        <v>50</v>
      </c>
      <c r="G83" s="54">
        <v>390</v>
      </c>
      <c r="H83" s="55">
        <f t="shared" si="0"/>
        <v>19500</v>
      </c>
    </row>
    <row r="84" spans="1:8" s="29" customFormat="1" ht="30" customHeight="1" x14ac:dyDescent="0.25">
      <c r="A84" s="67" t="s">
        <v>174</v>
      </c>
      <c r="B84" s="67" t="s">
        <v>157</v>
      </c>
      <c r="C84" s="56" t="s">
        <v>157</v>
      </c>
      <c r="D84" s="68" t="s">
        <v>10</v>
      </c>
      <c r="E84" s="69" t="s">
        <v>14</v>
      </c>
      <c r="F84" s="54">
        <v>20</v>
      </c>
      <c r="G84" s="54">
        <v>2000</v>
      </c>
      <c r="H84" s="55">
        <f t="shared" ref="H84:H112" si="3">F84*G84</f>
        <v>40000</v>
      </c>
    </row>
    <row r="85" spans="1:8" s="29" customFormat="1" ht="30" customHeight="1" x14ac:dyDescent="0.25">
      <c r="A85" s="67" t="s">
        <v>175</v>
      </c>
      <c r="B85" s="67" t="s">
        <v>176</v>
      </c>
      <c r="C85" s="56" t="s">
        <v>177</v>
      </c>
      <c r="D85" s="68" t="s">
        <v>10</v>
      </c>
      <c r="E85" s="69" t="s">
        <v>14</v>
      </c>
      <c r="F85" s="54">
        <v>50</v>
      </c>
      <c r="G85" s="54">
        <v>392</v>
      </c>
      <c r="H85" s="55">
        <f t="shared" si="3"/>
        <v>19600</v>
      </c>
    </row>
    <row r="86" spans="1:8" s="29" customFormat="1" ht="30" customHeight="1" x14ac:dyDescent="0.25">
      <c r="A86" s="67" t="s">
        <v>178</v>
      </c>
      <c r="B86" s="67" t="s">
        <v>179</v>
      </c>
      <c r="C86" s="56" t="s">
        <v>179</v>
      </c>
      <c r="D86" s="68" t="s">
        <v>10</v>
      </c>
      <c r="E86" s="69" t="s">
        <v>14</v>
      </c>
      <c r="F86" s="54">
        <v>30</v>
      </c>
      <c r="G86" s="54">
        <v>361</v>
      </c>
      <c r="H86" s="55">
        <f t="shared" si="3"/>
        <v>10830</v>
      </c>
    </row>
    <row r="87" spans="1:8" s="29" customFormat="1" ht="30" customHeight="1" x14ac:dyDescent="0.25">
      <c r="A87" s="67" t="s">
        <v>180</v>
      </c>
      <c r="B87" s="67" t="s">
        <v>181</v>
      </c>
      <c r="C87" s="56" t="s">
        <v>181</v>
      </c>
      <c r="D87" s="68" t="s">
        <v>10</v>
      </c>
      <c r="E87" s="69" t="s">
        <v>14</v>
      </c>
      <c r="F87" s="54">
        <v>30</v>
      </c>
      <c r="G87" s="54">
        <v>132</v>
      </c>
      <c r="H87" s="55">
        <f t="shared" si="3"/>
        <v>3960</v>
      </c>
    </row>
    <row r="88" spans="1:8" s="29" customFormat="1" ht="30" customHeight="1" x14ac:dyDescent="0.25">
      <c r="A88" s="67" t="s">
        <v>182</v>
      </c>
      <c r="B88" s="67" t="s">
        <v>183</v>
      </c>
      <c r="C88" s="56" t="s">
        <v>183</v>
      </c>
      <c r="D88" s="68" t="s">
        <v>10</v>
      </c>
      <c r="E88" s="69" t="s">
        <v>14</v>
      </c>
      <c r="F88" s="54">
        <v>50</v>
      </c>
      <c r="G88" s="54">
        <v>621</v>
      </c>
      <c r="H88" s="55">
        <f t="shared" si="3"/>
        <v>31050</v>
      </c>
    </row>
    <row r="89" spans="1:8" s="29" customFormat="1" ht="30" customHeight="1" x14ac:dyDescent="0.25">
      <c r="A89" s="67" t="s">
        <v>184</v>
      </c>
      <c r="B89" s="67" t="s">
        <v>185</v>
      </c>
      <c r="C89" s="56" t="s">
        <v>185</v>
      </c>
      <c r="D89" s="68" t="s">
        <v>10</v>
      </c>
      <c r="E89" s="69" t="s">
        <v>162</v>
      </c>
      <c r="F89" s="54">
        <v>40</v>
      </c>
      <c r="G89" s="54">
        <v>1636</v>
      </c>
      <c r="H89" s="55">
        <f t="shared" si="3"/>
        <v>65440</v>
      </c>
    </row>
    <row r="90" spans="1:8" s="29" customFormat="1" ht="30" customHeight="1" x14ac:dyDescent="0.25">
      <c r="A90" s="67" t="s">
        <v>186</v>
      </c>
      <c r="B90" s="67" t="s">
        <v>249</v>
      </c>
      <c r="C90" s="67" t="s">
        <v>249</v>
      </c>
      <c r="D90" s="68" t="s">
        <v>10</v>
      </c>
      <c r="E90" s="69" t="s">
        <v>29</v>
      </c>
      <c r="F90" s="54">
        <v>2</v>
      </c>
      <c r="G90" s="54">
        <v>250</v>
      </c>
      <c r="H90" s="55">
        <f t="shared" si="3"/>
        <v>500</v>
      </c>
    </row>
    <row r="91" spans="1:8" s="29" customFormat="1" ht="30" customHeight="1" x14ac:dyDescent="0.25">
      <c r="A91" s="67" t="s">
        <v>187</v>
      </c>
      <c r="B91" s="67" t="s">
        <v>188</v>
      </c>
      <c r="C91" s="56" t="s">
        <v>188</v>
      </c>
      <c r="D91" s="68" t="s">
        <v>10</v>
      </c>
      <c r="E91" s="69" t="s">
        <v>14</v>
      </c>
      <c r="F91" s="54">
        <v>20</v>
      </c>
      <c r="G91" s="54">
        <v>470</v>
      </c>
      <c r="H91" s="55">
        <f t="shared" si="3"/>
        <v>9400</v>
      </c>
    </row>
    <row r="92" spans="1:8" s="29" customFormat="1" ht="30" customHeight="1" x14ac:dyDescent="0.25">
      <c r="A92" s="67" t="s">
        <v>189</v>
      </c>
      <c r="B92" s="67" t="s">
        <v>190</v>
      </c>
      <c r="C92" s="56" t="s">
        <v>190</v>
      </c>
      <c r="D92" s="68" t="s">
        <v>10</v>
      </c>
      <c r="E92" s="69" t="s">
        <v>14</v>
      </c>
      <c r="F92" s="54">
        <v>10</v>
      </c>
      <c r="G92" s="54">
        <v>860</v>
      </c>
      <c r="H92" s="55">
        <f t="shared" si="3"/>
        <v>8600</v>
      </c>
    </row>
    <row r="93" spans="1:8" s="29" customFormat="1" ht="30" customHeight="1" x14ac:dyDescent="0.25">
      <c r="A93" s="67" t="s">
        <v>146</v>
      </c>
      <c r="B93" s="67" t="s">
        <v>147</v>
      </c>
      <c r="C93" s="56" t="s">
        <v>147</v>
      </c>
      <c r="D93" s="68" t="s">
        <v>10</v>
      </c>
      <c r="E93" s="69" t="s">
        <v>14</v>
      </c>
      <c r="F93" s="54">
        <v>50</v>
      </c>
      <c r="G93" s="54">
        <v>500</v>
      </c>
      <c r="H93" s="55">
        <f t="shared" si="3"/>
        <v>25000</v>
      </c>
    </row>
    <row r="94" spans="1:8" s="29" customFormat="1" ht="30" customHeight="1" x14ac:dyDescent="0.25">
      <c r="A94" s="67" t="s">
        <v>191</v>
      </c>
      <c r="B94" s="67" t="s">
        <v>192</v>
      </c>
      <c r="C94" s="56" t="s">
        <v>192</v>
      </c>
      <c r="D94" s="68" t="s">
        <v>10</v>
      </c>
      <c r="E94" s="69" t="s">
        <v>14</v>
      </c>
      <c r="F94" s="54">
        <v>25</v>
      </c>
      <c r="G94" s="54">
        <v>300</v>
      </c>
      <c r="H94" s="55">
        <f t="shared" si="3"/>
        <v>7500</v>
      </c>
    </row>
    <row r="95" spans="1:8" s="29" customFormat="1" ht="30" customHeight="1" x14ac:dyDescent="0.25">
      <c r="A95" s="67" t="s">
        <v>193</v>
      </c>
      <c r="B95" s="67" t="s">
        <v>194</v>
      </c>
      <c r="C95" s="56" t="s">
        <v>194</v>
      </c>
      <c r="D95" s="68" t="s">
        <v>10</v>
      </c>
      <c r="E95" s="69" t="s">
        <v>14</v>
      </c>
      <c r="F95" s="54">
        <v>30</v>
      </c>
      <c r="G95" s="54">
        <v>400</v>
      </c>
      <c r="H95" s="55">
        <f t="shared" si="3"/>
        <v>12000</v>
      </c>
    </row>
    <row r="96" spans="1:8" s="29" customFormat="1" ht="30" customHeight="1" x14ac:dyDescent="0.25">
      <c r="A96" s="67" t="s">
        <v>195</v>
      </c>
      <c r="B96" s="67" t="s">
        <v>196</v>
      </c>
      <c r="C96" s="56" t="s">
        <v>196</v>
      </c>
      <c r="D96" s="68" t="s">
        <v>10</v>
      </c>
      <c r="E96" s="69" t="s">
        <v>14</v>
      </c>
      <c r="F96" s="54">
        <v>30</v>
      </c>
      <c r="G96" s="54">
        <v>6000</v>
      </c>
      <c r="H96" s="55">
        <f t="shared" si="3"/>
        <v>180000</v>
      </c>
    </row>
    <row r="97" spans="1:8" s="29" customFormat="1" ht="30" customHeight="1" x14ac:dyDescent="0.25">
      <c r="A97" s="67" t="s">
        <v>197</v>
      </c>
      <c r="B97" s="67" t="s">
        <v>198</v>
      </c>
      <c r="C97" s="56" t="s">
        <v>198</v>
      </c>
      <c r="D97" s="68" t="s">
        <v>10</v>
      </c>
      <c r="E97" s="69" t="s">
        <v>14</v>
      </c>
      <c r="F97" s="54">
        <v>100</v>
      </c>
      <c r="G97" s="54">
        <v>300</v>
      </c>
      <c r="H97" s="55">
        <f t="shared" si="3"/>
        <v>30000</v>
      </c>
    </row>
    <row r="98" spans="1:8" s="29" customFormat="1" ht="30" customHeight="1" x14ac:dyDescent="0.25">
      <c r="A98" s="67" t="s">
        <v>199</v>
      </c>
      <c r="B98" s="67" t="s">
        <v>200</v>
      </c>
      <c r="C98" s="56" t="s">
        <v>200</v>
      </c>
      <c r="D98" s="68" t="s">
        <v>10</v>
      </c>
      <c r="E98" s="69" t="s">
        <v>14</v>
      </c>
      <c r="F98" s="54">
        <v>5</v>
      </c>
      <c r="G98" s="54">
        <v>4000</v>
      </c>
      <c r="H98" s="55">
        <f t="shared" si="3"/>
        <v>20000</v>
      </c>
    </row>
    <row r="99" spans="1:8" s="29" customFormat="1" ht="30" customHeight="1" x14ac:dyDescent="0.25">
      <c r="A99" s="67" t="s">
        <v>247</v>
      </c>
      <c r="B99" s="67" t="s">
        <v>248</v>
      </c>
      <c r="C99" s="67" t="s">
        <v>248</v>
      </c>
      <c r="D99" s="68" t="s">
        <v>10</v>
      </c>
      <c r="E99" s="69" t="s">
        <v>14</v>
      </c>
      <c r="F99" s="54">
        <v>20</v>
      </c>
      <c r="G99" s="54">
        <v>480</v>
      </c>
      <c r="H99" s="55">
        <f t="shared" si="3"/>
        <v>9600</v>
      </c>
    </row>
    <row r="100" spans="1:8" s="29" customFormat="1" ht="30" customHeight="1" x14ac:dyDescent="0.25">
      <c r="A100" s="67" t="s">
        <v>226</v>
      </c>
      <c r="B100" s="67" t="s">
        <v>246</v>
      </c>
      <c r="C100" s="67" t="s">
        <v>246</v>
      </c>
      <c r="D100" s="68" t="s">
        <v>10</v>
      </c>
      <c r="E100" s="69" t="s">
        <v>240</v>
      </c>
      <c r="F100" s="54">
        <v>60</v>
      </c>
      <c r="G100" s="54">
        <v>265</v>
      </c>
      <c r="H100" s="55">
        <f t="shared" si="3"/>
        <v>15900</v>
      </c>
    </row>
    <row r="101" spans="1:8" s="29" customFormat="1" ht="30" customHeight="1" x14ac:dyDescent="0.25">
      <c r="A101" s="67" t="s">
        <v>226</v>
      </c>
      <c r="B101" s="67" t="s">
        <v>239</v>
      </c>
      <c r="C101" s="67" t="s">
        <v>239</v>
      </c>
      <c r="D101" s="68" t="s">
        <v>10</v>
      </c>
      <c r="E101" s="69" t="s">
        <v>240</v>
      </c>
      <c r="F101" s="54">
        <v>100</v>
      </c>
      <c r="G101" s="54">
        <v>157</v>
      </c>
      <c r="H101" s="55">
        <f t="shared" si="3"/>
        <v>15700</v>
      </c>
    </row>
    <row r="102" spans="1:8" s="29" customFormat="1" ht="30" customHeight="1" x14ac:dyDescent="0.25">
      <c r="A102" s="72" t="s">
        <v>201</v>
      </c>
      <c r="B102" s="72" t="s">
        <v>202</v>
      </c>
      <c r="C102" s="73" t="s">
        <v>202</v>
      </c>
      <c r="D102" s="68" t="s">
        <v>10</v>
      </c>
      <c r="E102" s="69" t="s">
        <v>14</v>
      </c>
      <c r="F102" s="54">
        <v>30</v>
      </c>
      <c r="G102" s="54">
        <v>262</v>
      </c>
      <c r="H102" s="55">
        <f t="shared" si="3"/>
        <v>7860</v>
      </c>
    </row>
    <row r="103" spans="1:8" s="29" customFormat="1" ht="30" customHeight="1" x14ac:dyDescent="0.25">
      <c r="A103" s="72" t="s">
        <v>241</v>
      </c>
      <c r="B103" s="72" t="s">
        <v>242</v>
      </c>
      <c r="C103" s="73" t="s">
        <v>242</v>
      </c>
      <c r="D103" s="68" t="s">
        <v>10</v>
      </c>
      <c r="E103" s="69" t="s">
        <v>14</v>
      </c>
      <c r="F103" s="54">
        <v>20</v>
      </c>
      <c r="G103" s="54">
        <v>178</v>
      </c>
      <c r="H103" s="55">
        <f t="shared" si="3"/>
        <v>3560</v>
      </c>
    </row>
    <row r="104" spans="1:8" s="29" customFormat="1" ht="15" customHeight="1" x14ac:dyDescent="0.25">
      <c r="A104" s="72" t="s">
        <v>287</v>
      </c>
      <c r="B104" s="72" t="s">
        <v>288</v>
      </c>
      <c r="C104" s="72" t="s">
        <v>288</v>
      </c>
      <c r="D104" s="68" t="s">
        <v>10</v>
      </c>
      <c r="E104" s="69" t="s">
        <v>14</v>
      </c>
      <c r="F104" s="54">
        <v>1</v>
      </c>
      <c r="G104" s="54">
        <v>2976581.44</v>
      </c>
      <c r="H104" s="55">
        <f>F104*G104</f>
        <v>2976581.44</v>
      </c>
    </row>
    <row r="105" spans="1:8" s="29" customFormat="1" ht="29.25" customHeight="1" x14ac:dyDescent="0.25">
      <c r="A105" s="50" t="s">
        <v>245</v>
      </c>
      <c r="B105" s="50" t="s">
        <v>245</v>
      </c>
      <c r="C105" s="57" t="s">
        <v>245</v>
      </c>
      <c r="D105" s="68" t="s">
        <v>10</v>
      </c>
      <c r="E105" s="69" t="s">
        <v>224</v>
      </c>
      <c r="F105" s="79">
        <v>18.149999999999999</v>
      </c>
      <c r="G105" s="54">
        <v>10000</v>
      </c>
      <c r="H105" s="55">
        <f t="shared" si="3"/>
        <v>181500</v>
      </c>
    </row>
    <row r="106" spans="1:8" s="33" customFormat="1" ht="36" customHeight="1" x14ac:dyDescent="0.25">
      <c r="A106" s="80" t="s">
        <v>206</v>
      </c>
      <c r="B106" s="80" t="s">
        <v>206</v>
      </c>
      <c r="C106" s="80" t="s">
        <v>206</v>
      </c>
      <c r="D106" s="68" t="s">
        <v>10</v>
      </c>
      <c r="E106" s="81" t="s">
        <v>225</v>
      </c>
      <c r="F106" s="54">
        <v>1</v>
      </c>
      <c r="G106" s="54">
        <v>1600000</v>
      </c>
      <c r="H106" s="55">
        <f t="shared" si="3"/>
        <v>1600000</v>
      </c>
    </row>
    <row r="107" spans="1:8" s="33" customFormat="1" ht="25.5" customHeight="1" x14ac:dyDescent="0.25">
      <c r="A107" s="80" t="s">
        <v>207</v>
      </c>
      <c r="B107" s="80" t="s">
        <v>207</v>
      </c>
      <c r="C107" s="80" t="s">
        <v>207</v>
      </c>
      <c r="D107" s="68" t="s">
        <v>10</v>
      </c>
      <c r="E107" s="81" t="s">
        <v>224</v>
      </c>
      <c r="F107" s="54">
        <v>1</v>
      </c>
      <c r="G107" s="54">
        <v>138660</v>
      </c>
      <c r="H107" s="55">
        <f t="shared" si="3"/>
        <v>138660</v>
      </c>
    </row>
    <row r="108" spans="1:8" s="33" customFormat="1" ht="18" customHeight="1" x14ac:dyDescent="0.25">
      <c r="A108" s="80" t="s">
        <v>282</v>
      </c>
      <c r="B108" s="80" t="s">
        <v>283</v>
      </c>
      <c r="C108" s="80" t="s">
        <v>283</v>
      </c>
      <c r="D108" s="68" t="s">
        <v>10</v>
      </c>
      <c r="E108" s="81" t="s">
        <v>224</v>
      </c>
      <c r="F108" s="54">
        <v>1</v>
      </c>
      <c r="G108" s="54">
        <v>1960000</v>
      </c>
      <c r="H108" s="54">
        <v>1960000</v>
      </c>
    </row>
    <row r="109" spans="1:8" s="33" customFormat="1" ht="21.75" customHeight="1" x14ac:dyDescent="0.25">
      <c r="A109" s="87" t="s">
        <v>221</v>
      </c>
      <c r="B109" s="87" t="s">
        <v>222</v>
      </c>
      <c r="C109" s="87" t="s">
        <v>221</v>
      </c>
      <c r="D109" s="68" t="s">
        <v>10</v>
      </c>
      <c r="E109" s="81" t="s">
        <v>225</v>
      </c>
      <c r="F109" s="88">
        <v>1</v>
      </c>
      <c r="G109" s="88">
        <v>210000</v>
      </c>
      <c r="H109" s="55">
        <f t="shared" si="3"/>
        <v>210000</v>
      </c>
    </row>
    <row r="110" spans="1:8" s="33" customFormat="1" ht="21.75" customHeight="1" x14ac:dyDescent="0.25">
      <c r="A110" s="87" t="s">
        <v>221</v>
      </c>
      <c r="B110" s="87" t="s">
        <v>278</v>
      </c>
      <c r="C110" s="87" t="s">
        <v>278</v>
      </c>
      <c r="D110" s="68" t="s">
        <v>10</v>
      </c>
      <c r="E110" s="81" t="s">
        <v>225</v>
      </c>
      <c r="F110" s="88">
        <v>1</v>
      </c>
      <c r="G110" s="88">
        <v>90000</v>
      </c>
      <c r="H110" s="55">
        <f t="shared" si="3"/>
        <v>90000</v>
      </c>
    </row>
    <row r="111" spans="1:8" s="33" customFormat="1" ht="21.75" customHeight="1" x14ac:dyDescent="0.25">
      <c r="A111" s="87" t="s">
        <v>131</v>
      </c>
      <c r="B111" s="87" t="s">
        <v>310</v>
      </c>
      <c r="C111" s="87" t="s">
        <v>310</v>
      </c>
      <c r="D111" s="59" t="s">
        <v>10</v>
      </c>
      <c r="E111" s="89" t="s">
        <v>14</v>
      </c>
      <c r="F111" s="88">
        <v>1</v>
      </c>
      <c r="G111" s="88">
        <v>90720</v>
      </c>
      <c r="H111" s="55">
        <f t="shared" si="3"/>
        <v>90720</v>
      </c>
    </row>
    <row r="112" spans="1:8" s="33" customFormat="1" ht="36.75" customHeight="1" x14ac:dyDescent="0.25">
      <c r="A112" s="50" t="s">
        <v>268</v>
      </c>
      <c r="B112" s="50" t="s">
        <v>269</v>
      </c>
      <c r="C112" s="50" t="s">
        <v>269</v>
      </c>
      <c r="D112" s="52" t="s">
        <v>10</v>
      </c>
      <c r="E112" s="81" t="s">
        <v>225</v>
      </c>
      <c r="F112" s="90">
        <v>1</v>
      </c>
      <c r="G112" s="90">
        <v>171510.28</v>
      </c>
      <c r="H112" s="55">
        <f t="shared" si="3"/>
        <v>171510.28</v>
      </c>
    </row>
    <row r="113" spans="1:8" s="33" customFormat="1" ht="47.25" customHeight="1" x14ac:dyDescent="0.25">
      <c r="A113" s="50" t="s">
        <v>274</v>
      </c>
      <c r="B113" s="50" t="s">
        <v>275</v>
      </c>
      <c r="C113" s="50" t="s">
        <v>275</v>
      </c>
      <c r="D113" s="52" t="s">
        <v>10</v>
      </c>
      <c r="E113" s="81" t="s">
        <v>225</v>
      </c>
      <c r="F113" s="90">
        <v>1</v>
      </c>
      <c r="G113" s="90">
        <v>2000000</v>
      </c>
      <c r="H113" s="55">
        <f>F113*G113</f>
        <v>2000000</v>
      </c>
    </row>
    <row r="114" spans="1:8" x14ac:dyDescent="0.25">
      <c r="H114" s="32">
        <f>SUM(H6:H113)</f>
        <v>12712913.719999999</v>
      </c>
    </row>
  </sheetData>
  <mergeCells count="8">
    <mergeCell ref="F4:F5"/>
    <mergeCell ref="G4:G5"/>
    <mergeCell ref="H4:H5"/>
    <mergeCell ref="A4:A5"/>
    <mergeCell ref="B4:B5"/>
    <mergeCell ref="C4:C5"/>
    <mergeCell ref="D4:D5"/>
    <mergeCell ref="E4:E5"/>
  </mergeCells>
  <dataValidations xWindow="559" yWindow="446" count="10">
    <dataValidation allowBlank="1" showInputMessage="1" showErrorMessage="1" prompt="Характеристика на государственном языке заполняется автоматически в соответствии с КТРУ" sqref="A112 C99:C101 C90 C58:C59 C61:C62 C10 C75 B6:B103 A113:C113"/>
    <dataValidation allowBlank="1" showInputMessage="1" showErrorMessage="1" prompt="Наименование на государственном языке заполняется автоматически в соответствии с КТРУ" sqref="A6:A7 A104:C105 A70:A103 A9:A67"/>
    <dataValidation allowBlank="1" showInputMessage="1" showErrorMessage="1" prompt="Единица измерения заполняется автоматически в соответствии с КТРУ" sqref="E111 E6:E105"/>
    <dataValidation allowBlank="1" showInputMessage="1" showErrorMessage="1" prompt="Введите дополнительную характеристику на русском языке" sqref="C76:C89 C91:C98 C102:C103 C11:C57 C60 C6:C9 C63:C74"/>
    <dataValidation allowBlank="1" showInputMessage="1" showErrorMessage="1" prompt="Наименование на русском языке заполняется автоматически в соответствии с КТРУ" sqref="A8 A68:A69"/>
    <dataValidation allowBlank="1" showInputMessage="1" showErrorMessage="1" prompt="Введите краткую хар-ку на гос.языке" sqref="B109:B111 C110:C111"/>
    <dataValidation allowBlank="1" showInputMessage="1" showErrorMessage="1" prompt="Введите наименование на гос.языке" sqref="A109:A111 C109"/>
    <dataValidation type="list" allowBlank="1" showInputMessage="1" showErrorMessage="1" sqref="E106:E110 E112:E113">
      <formula1>INDIRECT($N106)</formula1>
    </dataValidation>
    <dataValidation allowBlank="1" showInputMessage="1" showErrorMessage="1" prompt="Характеристика на русском языке заполняется автоматически в соответствии с КТРУ" sqref="B112:C112"/>
    <dataValidation type="list" allowBlank="1" showInputMessage="1" showErrorMessage="1" prompt="Выберите способ закупки" sqref="D6:D113">
      <formula1>Способ</formula1>
    </dataValidation>
  </dataValidation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12</vt:lpstr>
      <vt:lpstr>02</vt:lpstr>
      <vt:lpstr>06</vt:lpstr>
      <vt:lpstr>05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2014-02-25T02:28:30Z</cp:lastPrinted>
  <dcterms:created xsi:type="dcterms:W3CDTF">2014-02-24T12:36:46Z</dcterms:created>
  <dcterms:modified xsi:type="dcterms:W3CDTF">2015-03-04T08:15:52Z</dcterms:modified>
</cp:coreProperties>
</file>